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firstSheet="2" activeTab="6"/>
  </bookViews>
  <sheets>
    <sheet name="2001年检" sheetId="1" r:id="rId1"/>
    <sheet name="2001年" sheetId="2" r:id="rId2"/>
    <sheet name="表模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</sheets>
  <definedNames>
    <definedName name="_xlnm.Print_Area" localSheetId="4">'2'!$A$1:$H$8</definedName>
  </definedNames>
  <calcPr fullCalcOnLoad="1"/>
</workbook>
</file>

<file path=xl/sharedStrings.xml><?xml version="1.0" encoding="utf-8"?>
<sst xmlns="http://schemas.openxmlformats.org/spreadsheetml/2006/main" count="222" uniqueCount="60">
  <si>
    <t>栏目</t>
  </si>
  <si>
    <t>金额单位：万美元</t>
  </si>
  <si>
    <r>
      <t>同比</t>
    </r>
    <r>
      <rPr>
        <sz val="16"/>
        <rFont val="Times New Roman"/>
        <family val="1"/>
      </rPr>
      <t>+_%</t>
    </r>
  </si>
  <si>
    <r>
      <t>2000</t>
    </r>
    <r>
      <rPr>
        <sz val="16"/>
        <rFont val="宋体"/>
        <family val="0"/>
      </rPr>
      <t>年</t>
    </r>
  </si>
  <si>
    <r>
      <t>1999</t>
    </r>
    <r>
      <rPr>
        <sz val="16"/>
        <rFont val="宋体"/>
        <family val="0"/>
      </rPr>
      <t>年</t>
    </r>
  </si>
  <si>
    <r>
      <t>同比</t>
    </r>
    <r>
      <rPr>
        <sz val="14"/>
        <rFont val="Times New Roman"/>
        <family val="1"/>
      </rPr>
      <t>+_%</t>
    </r>
  </si>
  <si>
    <t>总投资</t>
  </si>
  <si>
    <t>合同外资</t>
  </si>
  <si>
    <t>实际利用外资</t>
  </si>
  <si>
    <t>参检企业个数</t>
  </si>
  <si>
    <t>投资总额</t>
  </si>
  <si>
    <t>合同外资</t>
  </si>
  <si>
    <t>历年累计实际出资</t>
  </si>
  <si>
    <t>本年实际出资</t>
  </si>
  <si>
    <t>审批项目个数</t>
  </si>
  <si>
    <r>
      <t>历年累计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（统计数）</t>
    </r>
  </si>
  <si>
    <r>
      <t>历年累计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（年检数</t>
    </r>
    <r>
      <rPr>
        <sz val="14"/>
        <rFont val="宋体"/>
        <family val="0"/>
      </rPr>
      <t>）</t>
    </r>
  </si>
  <si>
    <r>
      <t>2001</t>
    </r>
    <r>
      <rPr>
        <b/>
        <sz val="20"/>
        <rFont val="宋体"/>
        <family val="0"/>
      </rPr>
      <t>年</t>
    </r>
    <r>
      <rPr>
        <b/>
        <sz val="20"/>
        <rFont val="宋体"/>
        <family val="0"/>
      </rPr>
      <t>潮州市利用外资情况表</t>
    </r>
  </si>
  <si>
    <r>
      <t>2001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1-12</t>
    </r>
    <r>
      <rPr>
        <sz val="14"/>
        <rFont val="宋体"/>
        <family val="0"/>
      </rPr>
      <t>月</t>
    </r>
  </si>
  <si>
    <r>
      <t>2000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            1-12</t>
    </r>
    <r>
      <rPr>
        <sz val="14"/>
        <rFont val="宋体"/>
        <family val="0"/>
      </rPr>
      <t>月</t>
    </r>
  </si>
  <si>
    <r>
      <t>注：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历年累计资金到位率为：98</t>
    </r>
    <r>
      <rPr>
        <sz val="12"/>
        <rFont val="Times New Roman"/>
        <family val="1"/>
      </rPr>
      <t xml:space="preserve"> %</t>
    </r>
  </si>
  <si>
    <r>
      <t>潮州市</t>
    </r>
    <r>
      <rPr>
        <b/>
        <sz val="22"/>
        <rFont val="Times New Roman"/>
        <family val="1"/>
      </rPr>
      <t>2001</t>
    </r>
    <r>
      <rPr>
        <b/>
        <sz val="22"/>
        <rFont val="宋体"/>
        <family val="0"/>
      </rPr>
      <t>年年检情况表</t>
    </r>
  </si>
  <si>
    <r>
      <t xml:space="preserve">                                     </t>
    </r>
    <r>
      <rPr>
        <sz val="12"/>
        <rFont val="宋体"/>
        <family val="0"/>
      </rPr>
      <t>金额单位：万美元</t>
    </r>
  </si>
  <si>
    <r>
      <t xml:space="preserve">                                              </t>
    </r>
    <r>
      <rPr>
        <sz val="12"/>
        <rFont val="宋体"/>
        <family val="0"/>
      </rPr>
      <t>金额单位：万美元</t>
    </r>
  </si>
  <si>
    <t>本月</t>
  </si>
  <si>
    <t>累计</t>
  </si>
  <si>
    <t>去年同期累计</t>
  </si>
  <si>
    <t>表一</t>
  </si>
  <si>
    <r>
      <t>历年累计</t>
    </r>
    <r>
      <rPr>
        <sz val="14"/>
        <rFont val="Times New Roman"/>
        <family val="1"/>
      </rPr>
      <t xml:space="preserve">         </t>
    </r>
    <r>
      <rPr>
        <sz val="14"/>
        <rFont val="宋体"/>
        <family val="0"/>
      </rPr>
      <t>（年检数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新批）</t>
    </r>
  </si>
  <si>
    <r>
      <t>2002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            </t>
    </r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</si>
  <si>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2003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1-  </t>
    </r>
    <r>
      <rPr>
        <b/>
        <sz val="12"/>
        <rFont val="宋体"/>
        <family val="0"/>
      </rPr>
      <t>月）</t>
    </r>
  </si>
  <si>
    <r>
      <t>注：</t>
    </r>
    <r>
      <rPr>
        <sz val="12"/>
        <rFont val="Times New Roman"/>
        <family val="1"/>
      </rPr>
      <t xml:space="preserve"> </t>
    </r>
  </si>
  <si>
    <r>
      <t xml:space="preserve">                                                             </t>
    </r>
    <r>
      <rPr>
        <sz val="12"/>
        <rFont val="宋体"/>
        <family val="0"/>
      </rPr>
      <t>金额单位：万美元</t>
    </r>
  </si>
  <si>
    <t xml:space="preserve">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</si>
  <si>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宋体"/>
        <family val="0"/>
      </rPr>
      <t>月）</t>
    </r>
  </si>
  <si>
    <r>
      <t>注：1-5月份减资项目2个，合同减资218万美元，增资项目1个，合同增资384万美元。</t>
    </r>
    <r>
      <rPr>
        <sz val="12"/>
        <rFont val="宋体"/>
        <family val="0"/>
      </rPr>
      <t xml:space="preserve">    </t>
    </r>
  </si>
  <si>
    <r>
      <t>注：1-6月份减资项目2个，合同减资218万美元，增资项目1个，合同增资384万美元。</t>
    </r>
    <r>
      <rPr>
        <sz val="12"/>
        <rFont val="宋体"/>
        <family val="0"/>
      </rPr>
      <t xml:space="preserve">    </t>
    </r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</si>
  <si>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月）</t>
    </r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</si>
  <si>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宋体"/>
        <family val="0"/>
      </rPr>
      <t>月）</t>
    </r>
  </si>
  <si>
    <t xml:space="preserve">注：1-7月份减资项目3个，合同减资326万美元，增资项目1个，合同增资384万美元。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</si>
  <si>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宋体"/>
        <family val="0"/>
      </rPr>
      <t>月）</t>
    </r>
  </si>
  <si>
    <t xml:space="preserve">注：1-8月份减资项目3个，合同减资326万美元，增资项目1个，合同增资384万美元。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</si>
  <si>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宋体"/>
        <family val="0"/>
      </rPr>
      <t>月）</t>
    </r>
  </si>
  <si>
    <t xml:space="preserve">注：1-9月份减资项目3个，合同减资326万美元，增资项2个，合同增资4895万美元。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</si>
  <si>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宋体"/>
        <family val="0"/>
      </rPr>
      <t>月）</t>
    </r>
  </si>
  <si>
    <t xml:space="preserve">注：1-10月份减资项目3个，合同减资326万美元，增资项2个，合同增资4895万美元。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</si>
  <si>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1-11</t>
    </r>
    <r>
      <rPr>
        <b/>
        <sz val="12"/>
        <rFont val="宋体"/>
        <family val="0"/>
      </rPr>
      <t>月）</t>
    </r>
  </si>
  <si>
    <t xml:space="preserve">注：1-11月份减资项目3个，合同减资326万美元，增资项2个，合同增资4895万美元。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</si>
  <si>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1-12</t>
    </r>
    <r>
      <rPr>
        <b/>
        <sz val="12"/>
        <rFont val="宋体"/>
        <family val="0"/>
      </rPr>
      <t>月）</t>
    </r>
  </si>
  <si>
    <t xml:space="preserve">注：1-12月份减资项目3个，合同减资326万美元，增资项目3个，合同增资5045万美元。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</si>
  <si>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月）</t>
    </r>
  </si>
  <si>
    <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            </t>
    </r>
  </si>
  <si>
    <t xml:space="preserve">   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</si>
  <si>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1-2</t>
    </r>
    <r>
      <rPr>
        <b/>
        <sz val="12"/>
        <rFont val="宋体"/>
        <family val="0"/>
      </rPr>
      <t>月）</t>
    </r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</si>
  <si>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1-3</t>
    </r>
    <r>
      <rPr>
        <b/>
        <sz val="12"/>
        <rFont val="宋体"/>
        <family val="0"/>
      </rPr>
      <t>月）</t>
    </r>
  </si>
  <si>
    <r>
      <t>注：</t>
    </r>
    <r>
      <rPr>
        <sz val="12"/>
        <rFont val="宋体"/>
        <family val="0"/>
      </rPr>
      <t xml:space="preserve">    </t>
    </r>
  </si>
  <si>
    <t xml:space="preserve">注：1-3月份减资项目1个，合同减资70万美元。 </t>
  </si>
  <si>
    <r>
      <t>潮州市利用外资情况汇总表</t>
    </r>
    <r>
      <rPr>
        <b/>
        <sz val="20"/>
        <rFont val="Times New Roman"/>
        <family val="1"/>
      </rPr>
      <t xml:space="preserve">                                                                                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宋体"/>
        <family val="0"/>
      </rPr>
      <t>月）</t>
    </r>
  </si>
  <si>
    <t xml:space="preserve">注：1-4月份减资项目1个，合同减资70万美元。 </t>
  </si>
  <si>
    <t xml:space="preserve">______ 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</si>
</sst>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8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4.25"/>
  <cols>
    <col min="1" max="1" width="36.25390625" style="0" customWidth="1"/>
    <col min="2" max="2" width="19.25390625" style="0" customWidth="1"/>
    <col min="3" max="3" width="21.125" style="0" customWidth="1"/>
    <col min="4" max="4" width="20.375" style="0" customWidth="1"/>
  </cols>
  <sheetData>
    <row r="2" spans="1:4" ht="54" customHeight="1">
      <c r="A2" s="26" t="s">
        <v>21</v>
      </c>
      <c r="B2" s="26"/>
      <c r="C2" s="26"/>
      <c r="D2" s="26"/>
    </row>
    <row r="3" ht="21.75" customHeight="1">
      <c r="D3" s="2" t="s">
        <v>1</v>
      </c>
    </row>
    <row r="4" spans="1:4" s="12" customFormat="1" ht="44.25" customHeight="1">
      <c r="A4" s="3" t="s">
        <v>0</v>
      </c>
      <c r="B4" s="11" t="s">
        <v>3</v>
      </c>
      <c r="C4" s="3" t="s">
        <v>2</v>
      </c>
      <c r="D4" s="11" t="s">
        <v>4</v>
      </c>
    </row>
    <row r="5" spans="1:4" s="14" customFormat="1" ht="34.5" customHeight="1">
      <c r="A5" s="7" t="s">
        <v>9</v>
      </c>
      <c r="B5" s="10">
        <v>476</v>
      </c>
      <c r="C5" s="13">
        <f>SUM(B5/D5)-1</f>
        <v>-0.18632478632478633</v>
      </c>
      <c r="D5" s="10">
        <v>585</v>
      </c>
    </row>
    <row r="6" spans="1:4" s="14" customFormat="1" ht="34.5" customHeight="1">
      <c r="A6" s="7" t="s">
        <v>10</v>
      </c>
      <c r="B6" s="10">
        <v>124054</v>
      </c>
      <c r="C6" s="13">
        <f>SUM(B6/D6)-1</f>
        <v>-0.16591699107785196</v>
      </c>
      <c r="D6" s="10">
        <v>148731</v>
      </c>
    </row>
    <row r="7" spans="1:4" s="14" customFormat="1" ht="34.5" customHeight="1">
      <c r="A7" s="7" t="s">
        <v>11</v>
      </c>
      <c r="B7" s="10">
        <v>57426</v>
      </c>
      <c r="C7" s="13">
        <f>SUM(B7/D7)-1</f>
        <v>-0.13415958024244612</v>
      </c>
      <c r="D7" s="10">
        <v>66324</v>
      </c>
    </row>
    <row r="8" spans="1:4" s="14" customFormat="1" ht="34.5" customHeight="1">
      <c r="A8" s="7" t="s">
        <v>12</v>
      </c>
      <c r="B8" s="10">
        <v>46345</v>
      </c>
      <c r="C8" s="13">
        <f>SUM(B8/D8)-1</f>
        <v>-0.11943531378845162</v>
      </c>
      <c r="D8" s="10">
        <v>52631</v>
      </c>
    </row>
    <row r="9" spans="1:4" s="14" customFormat="1" ht="34.5" customHeight="1">
      <c r="A9" s="7" t="s">
        <v>13</v>
      </c>
      <c r="B9" s="10">
        <v>5098</v>
      </c>
      <c r="C9" s="13">
        <f>SUM(B9/D9)-1</f>
        <v>-0.4881012149814239</v>
      </c>
      <c r="D9" s="10">
        <v>9959</v>
      </c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landscape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  <col min="10" max="10" width="9.375" style="0" bestFit="1" customWidth="1"/>
    <col min="11" max="11" width="19.125" style="0" customWidth="1"/>
  </cols>
  <sheetData>
    <row r="1" s="21" customFormat="1" ht="17.25" customHeight="1">
      <c r="A1" s="22" t="s">
        <v>27</v>
      </c>
    </row>
    <row r="2" spans="1:9" ht="48.75" customHeight="1">
      <c r="A2" s="30" t="s">
        <v>38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1897</v>
      </c>
      <c r="C5" s="10">
        <v>393</v>
      </c>
      <c r="D5" s="10">
        <v>1</v>
      </c>
      <c r="E5" s="10">
        <v>2</v>
      </c>
      <c r="F5" s="10">
        <v>4</v>
      </c>
      <c r="G5" s="9">
        <f>SUM(E5/F5)-1</f>
        <v>-0.5</v>
      </c>
      <c r="H5" s="10">
        <v>4</v>
      </c>
    </row>
    <row r="6" spans="1:8" ht="49.5" customHeight="1">
      <c r="A6" s="7" t="s">
        <v>7</v>
      </c>
      <c r="B6" s="8">
        <v>325277</v>
      </c>
      <c r="C6" s="10">
        <v>82846</v>
      </c>
      <c r="D6" s="10">
        <v>-95</v>
      </c>
      <c r="E6" s="10">
        <v>72</v>
      </c>
      <c r="F6" s="10">
        <v>7454</v>
      </c>
      <c r="G6" s="9">
        <f>SUM(E6/F6)-1</f>
        <v>-0.9903407566407298</v>
      </c>
      <c r="H6" s="10">
        <v>5319</v>
      </c>
    </row>
    <row r="7" spans="1:8" ht="49.5" customHeight="1">
      <c r="A7" s="7" t="s">
        <v>8</v>
      </c>
      <c r="B7" s="8">
        <v>266297</v>
      </c>
      <c r="C7" s="10">
        <v>65565</v>
      </c>
      <c r="D7" s="10">
        <v>179</v>
      </c>
      <c r="E7" s="10">
        <v>467</v>
      </c>
      <c r="F7" s="10">
        <v>3748</v>
      </c>
      <c r="G7" s="9">
        <f>SUM(E7/F7)-1</f>
        <v>-0.8754002134471718</v>
      </c>
      <c r="H7" s="10">
        <v>3430</v>
      </c>
    </row>
    <row r="8" spans="1:8" s="20" customFormat="1" ht="23.25" customHeight="1">
      <c r="A8" s="22" t="s">
        <v>39</v>
      </c>
      <c r="H8" s="21"/>
    </row>
    <row r="9" ht="23.25" customHeight="1"/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  <col min="10" max="10" width="16.50390625" style="0" customWidth="1"/>
  </cols>
  <sheetData>
    <row r="1" ht="17.25" customHeight="1">
      <c r="A1" s="1" t="s">
        <v>27</v>
      </c>
    </row>
    <row r="2" spans="1:9" ht="57" customHeight="1">
      <c r="A2" s="30" t="s">
        <v>40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1897</v>
      </c>
      <c r="C5" s="10">
        <v>393</v>
      </c>
      <c r="D5" s="10">
        <v>0</v>
      </c>
      <c r="E5" s="10">
        <v>2</v>
      </c>
      <c r="F5" s="10">
        <v>4</v>
      </c>
      <c r="G5" s="9">
        <f>SUM(E5/F5)-1</f>
        <v>-0.5</v>
      </c>
      <c r="H5" s="10">
        <v>4</v>
      </c>
    </row>
    <row r="6" spans="1:8" ht="49.5" customHeight="1">
      <c r="A6" s="7" t="s">
        <v>7</v>
      </c>
      <c r="B6" s="8">
        <v>325277</v>
      </c>
      <c r="C6" s="10">
        <v>82846</v>
      </c>
      <c r="D6" s="10">
        <v>0</v>
      </c>
      <c r="E6" s="10">
        <v>72</v>
      </c>
      <c r="F6" s="10">
        <v>7454</v>
      </c>
      <c r="G6" s="9">
        <f>SUM(E6/F6)-1</f>
        <v>-0.9903407566407298</v>
      </c>
      <c r="H6" s="10">
        <v>5319</v>
      </c>
    </row>
    <row r="7" spans="1:8" ht="49.5" customHeight="1">
      <c r="A7" s="7" t="s">
        <v>8</v>
      </c>
      <c r="B7" s="8">
        <v>266303</v>
      </c>
      <c r="C7" s="10">
        <v>65571</v>
      </c>
      <c r="D7" s="10">
        <v>6</v>
      </c>
      <c r="E7" s="10">
        <v>473</v>
      </c>
      <c r="F7" s="10">
        <v>3913</v>
      </c>
      <c r="G7" s="9">
        <f>SUM(E7/F7)-1</f>
        <v>-0.8791208791208791</v>
      </c>
      <c r="H7" s="10">
        <v>3430</v>
      </c>
    </row>
    <row r="8" spans="1:8" s="20" customFormat="1" ht="23.25" customHeight="1">
      <c r="A8" s="22" t="s">
        <v>41</v>
      </c>
      <c r="H8" s="21"/>
    </row>
    <row r="9" ht="23.25" customHeight="1"/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0.25390625" style="0" customWidth="1"/>
    <col min="7" max="7" width="10.50390625" style="0" customWidth="1"/>
    <col min="8" max="8" width="12.875" style="0" customWidth="1"/>
    <col min="9" max="9" width="8.625" style="0" customWidth="1"/>
    <col min="10" max="10" width="18.625" style="0" customWidth="1"/>
  </cols>
  <sheetData>
    <row r="1" ht="17.25" customHeight="1">
      <c r="A1" s="1" t="s">
        <v>27</v>
      </c>
    </row>
    <row r="2" spans="1:9" ht="57" customHeight="1">
      <c r="A2" s="30" t="s">
        <v>42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1898</v>
      </c>
      <c r="C5" s="10">
        <v>394</v>
      </c>
      <c r="D5" s="10">
        <v>1</v>
      </c>
      <c r="E5" s="10">
        <v>3</v>
      </c>
      <c r="F5" s="10">
        <v>5</v>
      </c>
      <c r="G5" s="9">
        <f>SUM(E5/F5)-1</f>
        <v>-0.4</v>
      </c>
      <c r="H5" s="10">
        <v>4</v>
      </c>
    </row>
    <row r="6" spans="1:8" ht="49.5" customHeight="1">
      <c r="A6" s="7" t="s">
        <v>7</v>
      </c>
      <c r="B6" s="8">
        <v>329937</v>
      </c>
      <c r="C6" s="10">
        <v>87506</v>
      </c>
      <c r="D6" s="10">
        <v>4660</v>
      </c>
      <c r="E6" s="10">
        <v>4732</v>
      </c>
      <c r="F6" s="10">
        <v>7611</v>
      </c>
      <c r="G6" s="9">
        <f>SUM(E6/F6)-1</f>
        <v>-0.3782682958875312</v>
      </c>
      <c r="H6" s="10">
        <v>5319</v>
      </c>
    </row>
    <row r="7" spans="1:8" ht="49.5" customHeight="1">
      <c r="A7" s="7" t="s">
        <v>8</v>
      </c>
      <c r="B7" s="8">
        <v>266303</v>
      </c>
      <c r="C7" s="10">
        <v>65571</v>
      </c>
      <c r="D7" s="10">
        <v>0</v>
      </c>
      <c r="E7" s="10">
        <v>473</v>
      </c>
      <c r="F7" s="10">
        <v>4018</v>
      </c>
      <c r="G7" s="9">
        <f>SUM(E7/F7)-1</f>
        <v>-0.8822797411647586</v>
      </c>
      <c r="H7" s="10">
        <v>3430</v>
      </c>
    </row>
    <row r="8" spans="1:8" s="20" customFormat="1" ht="23.25" customHeight="1">
      <c r="A8" s="22" t="s">
        <v>43</v>
      </c>
      <c r="H8" s="21"/>
    </row>
    <row r="9" ht="23.25" customHeight="1">
      <c r="A9" s="21" t="s">
        <v>33</v>
      </c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</cols>
  <sheetData>
    <row r="1" ht="17.25" customHeight="1">
      <c r="A1" s="1" t="s">
        <v>27</v>
      </c>
    </row>
    <row r="2" spans="1:9" ht="57" customHeight="1">
      <c r="A2" s="30" t="s">
        <v>44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1898</v>
      </c>
      <c r="C5" s="10">
        <v>394</v>
      </c>
      <c r="D5" s="10">
        <v>0</v>
      </c>
      <c r="E5" s="10">
        <v>3</v>
      </c>
      <c r="F5" s="10">
        <v>5</v>
      </c>
      <c r="G5" s="9">
        <f>SUM(E5/F5)-1</f>
        <v>-0.4</v>
      </c>
      <c r="H5" s="10">
        <v>4</v>
      </c>
    </row>
    <row r="6" spans="1:8" ht="49.5" customHeight="1">
      <c r="A6" s="7" t="s">
        <v>7</v>
      </c>
      <c r="B6" s="8">
        <v>329937</v>
      </c>
      <c r="C6" s="10">
        <v>87506</v>
      </c>
      <c r="D6" s="10">
        <v>0</v>
      </c>
      <c r="E6" s="10">
        <v>4732</v>
      </c>
      <c r="F6" s="10">
        <v>7611</v>
      </c>
      <c r="G6" s="9">
        <f>SUM(E6/F6)-1</f>
        <v>-0.3782682958875312</v>
      </c>
      <c r="H6" s="10">
        <v>5319</v>
      </c>
    </row>
    <row r="7" spans="1:8" ht="49.5" customHeight="1">
      <c r="A7" s="7" t="s">
        <v>8</v>
      </c>
      <c r="B7" s="8">
        <v>266303</v>
      </c>
      <c r="C7" s="10">
        <v>65571</v>
      </c>
      <c r="D7" s="10">
        <v>0</v>
      </c>
      <c r="E7" s="10">
        <v>473</v>
      </c>
      <c r="F7" s="10">
        <v>4033</v>
      </c>
      <c r="G7" s="9">
        <f>SUM(E7/F7)-1</f>
        <v>-0.8827175799652864</v>
      </c>
      <c r="H7" s="10">
        <v>3430</v>
      </c>
    </row>
    <row r="8" spans="1:8" s="20" customFormat="1" ht="23.25" customHeight="1">
      <c r="A8" s="22" t="s">
        <v>45</v>
      </c>
      <c r="H8" s="21"/>
    </row>
    <row r="9" ht="23.25" customHeight="1">
      <c r="A9" s="21"/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</cols>
  <sheetData>
    <row r="1" ht="17.25" customHeight="1">
      <c r="A1" s="1" t="s">
        <v>27</v>
      </c>
    </row>
    <row r="2" spans="1:9" ht="57" customHeight="1">
      <c r="A2" s="30" t="s">
        <v>46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1898</v>
      </c>
      <c r="C5" s="10">
        <v>394</v>
      </c>
      <c r="D5" s="10">
        <v>0</v>
      </c>
      <c r="E5" s="10">
        <v>3</v>
      </c>
      <c r="F5" s="10">
        <v>7</v>
      </c>
      <c r="G5" s="9">
        <f>SUM(E5/F5)-1</f>
        <v>-0.5714285714285714</v>
      </c>
      <c r="H5" s="10">
        <v>4</v>
      </c>
    </row>
    <row r="6" spans="1:8" ht="49.5" customHeight="1">
      <c r="A6" s="7" t="s">
        <v>7</v>
      </c>
      <c r="B6" s="8">
        <v>329937</v>
      </c>
      <c r="C6" s="10">
        <v>87506</v>
      </c>
      <c r="D6" s="10">
        <v>0</v>
      </c>
      <c r="E6" s="10">
        <v>4732</v>
      </c>
      <c r="F6" s="10">
        <v>10091</v>
      </c>
      <c r="G6" s="9">
        <f>SUM(E6/F6)-1</f>
        <v>-0.531067287682093</v>
      </c>
      <c r="H6" s="10">
        <v>5319</v>
      </c>
    </row>
    <row r="7" spans="1:8" ht="49.5" customHeight="1">
      <c r="A7" s="7" t="s">
        <v>8</v>
      </c>
      <c r="B7" s="8">
        <v>269260</v>
      </c>
      <c r="C7" s="10">
        <v>68528</v>
      </c>
      <c r="D7" s="10">
        <v>2957</v>
      </c>
      <c r="E7" s="10">
        <v>3430</v>
      </c>
      <c r="F7" s="10">
        <v>2015</v>
      </c>
      <c r="G7" s="9">
        <f>SUM(E7/F7)-1</f>
        <v>0.7022332506203475</v>
      </c>
      <c r="H7" s="10">
        <v>3430</v>
      </c>
    </row>
    <row r="8" s="20" customFormat="1" ht="30" customHeight="1">
      <c r="A8" s="22" t="s">
        <v>47</v>
      </c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zoomScalePageLayoutView="0" workbookViewId="0" topLeftCell="A1">
      <selection activeCell="C7" sqref="C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  <col min="11" max="11" width="10.125" style="0" customWidth="1"/>
  </cols>
  <sheetData>
    <row r="1" ht="17.25" customHeight="1">
      <c r="A1" s="1" t="s">
        <v>27</v>
      </c>
    </row>
    <row r="2" spans="1:9" ht="57" customHeight="1">
      <c r="A2" s="30" t="s">
        <v>48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10" ht="49.5" customHeight="1">
      <c r="A5" s="7" t="s">
        <v>14</v>
      </c>
      <c r="B5" s="8">
        <v>1899</v>
      </c>
      <c r="C5" s="10">
        <v>395</v>
      </c>
      <c r="D5" s="10">
        <v>1</v>
      </c>
      <c r="E5" s="10">
        <v>4</v>
      </c>
      <c r="F5" s="10">
        <v>7</v>
      </c>
      <c r="G5" s="9">
        <f>SUM(E5/F5)-1</f>
        <v>-0.4285714285714286</v>
      </c>
      <c r="H5" s="10">
        <v>4</v>
      </c>
      <c r="J5" s="18"/>
    </row>
    <row r="6" spans="1:10" ht="49.5" customHeight="1">
      <c r="A6" s="7" t="s">
        <v>7</v>
      </c>
      <c r="B6" s="8">
        <v>330524</v>
      </c>
      <c r="C6" s="10">
        <v>88093</v>
      </c>
      <c r="D6" s="10">
        <v>587</v>
      </c>
      <c r="E6" s="10">
        <v>5319</v>
      </c>
      <c r="F6" s="10">
        <v>10091</v>
      </c>
      <c r="G6" s="9">
        <f>SUM(E6/F6)-1</f>
        <v>-0.4728966405708057</v>
      </c>
      <c r="H6" s="10">
        <v>5319</v>
      </c>
      <c r="J6" s="18"/>
    </row>
    <row r="7" spans="1:10" ht="49.5" customHeight="1">
      <c r="A7" s="7" t="s">
        <v>8</v>
      </c>
      <c r="B7" s="8">
        <v>269260</v>
      </c>
      <c r="C7" s="10">
        <v>68528</v>
      </c>
      <c r="D7" s="10">
        <v>0</v>
      </c>
      <c r="E7" s="10">
        <v>3430</v>
      </c>
      <c r="F7" s="10">
        <v>2044</v>
      </c>
      <c r="G7" s="9">
        <f>SUM(E7/F7)-1</f>
        <v>0.678082191780822</v>
      </c>
      <c r="H7" s="10">
        <v>3430</v>
      </c>
      <c r="J7" s="18"/>
    </row>
    <row r="8" spans="1:5" s="20" customFormat="1" ht="30" customHeight="1">
      <c r="A8" s="22" t="s">
        <v>49</v>
      </c>
      <c r="B8" s="23"/>
      <c r="C8" s="23"/>
      <c r="D8" s="23"/>
      <c r="E8" s="23"/>
    </row>
    <row r="9" ht="23.25" customHeight="1">
      <c r="A9" s="21"/>
    </row>
    <row r="10" ht="22.5" customHeight="1">
      <c r="A10" s="25"/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="75" zoomScaleNormal="75" zoomScalePageLayoutView="0" workbookViewId="0" topLeftCell="A1">
      <selection activeCell="A7" sqref="A7"/>
    </sheetView>
  </sheetViews>
  <sheetFormatPr defaultColWidth="9.00390625" defaultRowHeight="14.25"/>
  <cols>
    <col min="1" max="1" width="22.50390625" style="1" customWidth="1"/>
    <col min="2" max="2" width="16.50390625" style="0" customWidth="1"/>
    <col min="3" max="3" width="14.875" style="0" customWidth="1"/>
    <col min="4" max="4" width="13.25390625" style="0" customWidth="1"/>
    <col min="5" max="5" width="14.50390625" style="0" customWidth="1"/>
    <col min="6" max="6" width="14.875" style="0" customWidth="1"/>
    <col min="7" max="7" width="8.75390625" style="0" customWidth="1"/>
    <col min="8" max="8" width="9.50390625" style="0" customWidth="1"/>
    <col min="9" max="9" width="8.625" style="0" customWidth="1"/>
  </cols>
  <sheetData>
    <row r="1" ht="17.25" customHeight="1"/>
    <row r="2" spans="1:9" ht="65.25" customHeight="1">
      <c r="A2" s="29" t="s">
        <v>17</v>
      </c>
      <c r="B2" s="29"/>
      <c r="C2" s="29"/>
      <c r="D2" s="29"/>
      <c r="E2" s="29"/>
      <c r="F2" s="29"/>
      <c r="G2" s="15"/>
      <c r="H2" s="15"/>
      <c r="I2" s="16"/>
    </row>
    <row r="3" spans="4:6" ht="21.75" customHeight="1">
      <c r="D3" s="27" t="s">
        <v>22</v>
      </c>
      <c r="E3" s="28"/>
      <c r="F3" s="28"/>
    </row>
    <row r="4" spans="1:6" ht="69.75" customHeight="1">
      <c r="A4" s="4" t="s">
        <v>0</v>
      </c>
      <c r="B4" s="5" t="s">
        <v>15</v>
      </c>
      <c r="C4" s="5" t="s">
        <v>16</v>
      </c>
      <c r="D4" s="6" t="s">
        <v>18</v>
      </c>
      <c r="E4" s="5" t="s">
        <v>5</v>
      </c>
      <c r="F4" s="6" t="s">
        <v>19</v>
      </c>
    </row>
    <row r="5" spans="1:6" ht="34.5" customHeight="1">
      <c r="A5" s="7" t="s">
        <v>14</v>
      </c>
      <c r="B5" s="8">
        <v>1401</v>
      </c>
      <c r="C5" s="10">
        <v>530</v>
      </c>
      <c r="D5" s="8">
        <v>54</v>
      </c>
      <c r="E5" s="9">
        <f>SUM(D5/F5)-1</f>
        <v>0.42105263157894735</v>
      </c>
      <c r="F5" s="8">
        <v>38</v>
      </c>
    </row>
    <row r="6" spans="1:6" ht="34.5" customHeight="1">
      <c r="A6" s="7" t="s">
        <v>6</v>
      </c>
      <c r="B6" s="8">
        <v>314264</v>
      </c>
      <c r="C6" s="10">
        <v>127417</v>
      </c>
      <c r="D6" s="8">
        <v>3339</v>
      </c>
      <c r="E6" s="9">
        <f>SUM(D6/F6)-1</f>
        <v>-0.7323875931714354</v>
      </c>
      <c r="F6" s="8">
        <v>12477</v>
      </c>
    </row>
    <row r="7" spans="1:6" ht="34.5" customHeight="1">
      <c r="A7" s="7" t="s">
        <v>7</v>
      </c>
      <c r="B7" s="8">
        <v>170706</v>
      </c>
      <c r="C7" s="10">
        <v>59276</v>
      </c>
      <c r="D7" s="10">
        <v>1845</v>
      </c>
      <c r="E7" s="9">
        <f>SUM(D7/F7)-1</f>
        <v>-0.7771739130434783</v>
      </c>
      <c r="F7" s="8">
        <v>8280</v>
      </c>
    </row>
    <row r="8" spans="1:6" ht="34.5" customHeight="1">
      <c r="A8" s="7" t="s">
        <v>8</v>
      </c>
      <c r="B8" s="8">
        <v>167377</v>
      </c>
      <c r="C8" s="10">
        <v>57038</v>
      </c>
      <c r="D8" s="8">
        <v>14921</v>
      </c>
      <c r="E8" s="9">
        <f>SUM(D8/F8)-1</f>
        <v>0.0014093959731542594</v>
      </c>
      <c r="F8" s="8">
        <v>14900</v>
      </c>
    </row>
    <row r="10" ht="15.75">
      <c r="A10" s="1" t="s">
        <v>20</v>
      </c>
    </row>
  </sheetData>
  <sheetProtection/>
  <mergeCells count="2">
    <mergeCell ref="D3:F3"/>
    <mergeCell ref="A2:F2"/>
  </mergeCells>
  <printOptions/>
  <pageMargins left="0.75" right="0.75" top="1" bottom="1" header="0.5" footer="0.5"/>
  <pageSetup horizontalDpi="180" verticalDpi="18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4.25"/>
  <cols>
    <col min="1" max="1" width="19.375" style="1" customWidth="1"/>
    <col min="2" max="2" width="13.25390625" style="0" customWidth="1"/>
    <col min="3" max="3" width="18.50390625" style="0" customWidth="1"/>
    <col min="4" max="4" width="8.875" style="0" customWidth="1"/>
    <col min="5" max="5" width="9.75390625" style="0" customWidth="1"/>
    <col min="6" max="6" width="11.375" style="0" customWidth="1"/>
    <col min="7" max="7" width="9.875" style="0" customWidth="1"/>
    <col min="9" max="9" width="8.625" style="0" customWidth="1"/>
  </cols>
  <sheetData>
    <row r="1" ht="17.25" customHeight="1">
      <c r="A1" s="1" t="s">
        <v>27</v>
      </c>
    </row>
    <row r="2" spans="1:9" ht="65.25" customHeight="1">
      <c r="A2" s="30" t="s">
        <v>30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23</v>
      </c>
      <c r="E3" s="27"/>
      <c r="F3" s="27"/>
      <c r="G3" s="27"/>
      <c r="H3" s="27"/>
    </row>
    <row r="4" spans="1:8" ht="69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29</v>
      </c>
    </row>
    <row r="5" spans="1:8" ht="34.5" customHeight="1">
      <c r="A5" s="7" t="s">
        <v>14</v>
      </c>
      <c r="B5" s="8">
        <v>1429</v>
      </c>
      <c r="C5" s="10">
        <v>477</v>
      </c>
      <c r="D5" s="10"/>
      <c r="E5" s="8"/>
      <c r="F5" s="10"/>
      <c r="G5" s="9" t="e">
        <f>SUM(E5/F5)-1</f>
        <v>#DIV/0!</v>
      </c>
      <c r="H5" s="8">
        <v>28</v>
      </c>
    </row>
    <row r="6" spans="1:8" ht="34.5" customHeight="1">
      <c r="A6" s="7" t="s">
        <v>6</v>
      </c>
      <c r="B6" s="8">
        <v>317450</v>
      </c>
      <c r="C6" s="10">
        <v>117996</v>
      </c>
      <c r="D6" s="10"/>
      <c r="E6" s="8"/>
      <c r="F6" s="10"/>
      <c r="G6" s="9" t="e">
        <f>SUM(E6/F6)-1</f>
        <v>#DIV/0!</v>
      </c>
      <c r="H6" s="8">
        <v>3130</v>
      </c>
    </row>
    <row r="7" spans="1:8" ht="34.5" customHeight="1">
      <c r="A7" s="7" t="s">
        <v>7</v>
      </c>
      <c r="B7" s="8">
        <v>176087</v>
      </c>
      <c r="C7" s="10">
        <v>57909</v>
      </c>
      <c r="D7" s="10"/>
      <c r="E7" s="10"/>
      <c r="F7" s="10"/>
      <c r="G7" s="9" t="e">
        <f>SUM(E7/F7)-1</f>
        <v>#DIV/0!</v>
      </c>
      <c r="H7" s="10">
        <v>5381</v>
      </c>
    </row>
    <row r="8" spans="1:8" ht="34.5" customHeight="1">
      <c r="A8" s="7" t="s">
        <v>8</v>
      </c>
      <c r="B8" s="8">
        <v>170055</v>
      </c>
      <c r="C8" s="10">
        <v>46553</v>
      </c>
      <c r="D8" s="10"/>
      <c r="E8" s="8"/>
      <c r="F8" s="10"/>
      <c r="G8" s="9" t="e">
        <f>SUM(E8/F8)-1</f>
        <v>#DIV/0!</v>
      </c>
      <c r="H8" s="8">
        <v>10513</v>
      </c>
    </row>
    <row r="10" ht="15.75">
      <c r="A10" s="1" t="s">
        <v>31</v>
      </c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C5" sqref="C5"/>
    </sheetView>
  </sheetViews>
  <sheetFormatPr defaultColWidth="9.00390625" defaultRowHeight="14.25"/>
  <cols>
    <col min="1" max="1" width="20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10.75390625" style="0" customWidth="1"/>
    <col min="8" max="8" width="12.875" style="0" customWidth="1"/>
    <col min="9" max="9" width="8.625" style="0" customWidth="1"/>
  </cols>
  <sheetData>
    <row r="1" ht="17.25" customHeight="1">
      <c r="A1" s="1" t="s">
        <v>27</v>
      </c>
    </row>
    <row r="2" spans="1:9" ht="57" customHeight="1">
      <c r="A2" s="30" t="s">
        <v>50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23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1899</v>
      </c>
      <c r="C5" s="10">
        <v>395</v>
      </c>
      <c r="D5" s="10">
        <v>0</v>
      </c>
      <c r="E5" s="10">
        <v>0</v>
      </c>
      <c r="F5" s="10">
        <v>0</v>
      </c>
      <c r="G5" s="9" t="e">
        <f>SUM(E5/F5)-1</f>
        <v>#DIV/0!</v>
      </c>
      <c r="H5" s="10">
        <v>4</v>
      </c>
    </row>
    <row r="6" spans="1:8" ht="49.5" customHeight="1">
      <c r="A6" s="7" t="s">
        <v>7</v>
      </c>
      <c r="B6" s="8">
        <v>330524</v>
      </c>
      <c r="C6" s="10">
        <v>88093</v>
      </c>
      <c r="D6" s="10">
        <v>0</v>
      </c>
      <c r="E6" s="10">
        <v>0</v>
      </c>
      <c r="F6" s="10">
        <v>-192</v>
      </c>
      <c r="G6" s="9">
        <f>SUM(E6/F6)-1</f>
        <v>-1</v>
      </c>
      <c r="H6" s="10">
        <v>5319</v>
      </c>
    </row>
    <row r="7" spans="1:8" ht="49.5" customHeight="1">
      <c r="A7" s="7" t="s">
        <v>8</v>
      </c>
      <c r="B7" s="8">
        <v>269285</v>
      </c>
      <c r="C7" s="10">
        <v>68553</v>
      </c>
      <c r="D7" s="10">
        <v>25</v>
      </c>
      <c r="E7" s="10">
        <v>25</v>
      </c>
      <c r="F7" s="10">
        <v>0</v>
      </c>
      <c r="G7" s="9" t="e">
        <f>SUM(E7/F7)-1</f>
        <v>#DIV/0!</v>
      </c>
      <c r="H7" s="10">
        <v>3430</v>
      </c>
    </row>
    <row r="8" spans="1:8" s="20" customFormat="1" ht="26.25" customHeight="1">
      <c r="A8" s="22" t="s">
        <v>52</v>
      </c>
      <c r="B8" s="24"/>
      <c r="C8" s="24"/>
      <c r="H8" s="21"/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B5" sqref="B5"/>
    </sheetView>
  </sheetViews>
  <sheetFormatPr defaultColWidth="9.00390625" defaultRowHeight="14.25"/>
  <cols>
    <col min="1" max="1" width="20.375" style="1" customWidth="1"/>
    <col min="2" max="2" width="13.125" style="0" customWidth="1"/>
    <col min="3" max="3" width="19.125" style="0" customWidth="1"/>
    <col min="4" max="4" width="10.00390625" style="0" customWidth="1"/>
    <col min="5" max="5" width="9.25390625" style="0" customWidth="1"/>
    <col min="6" max="6" width="11.25390625" style="0" customWidth="1"/>
    <col min="7" max="7" width="9.25390625" style="0" customWidth="1"/>
    <col min="8" max="8" width="12.375" style="0" customWidth="1"/>
    <col min="9" max="9" width="8.625" style="0" customWidth="1"/>
  </cols>
  <sheetData>
    <row r="1" ht="17.25" customHeight="1">
      <c r="A1" s="1" t="s">
        <v>27</v>
      </c>
    </row>
    <row r="2" spans="1:9" ht="57" customHeight="1">
      <c r="A2" s="30" t="s">
        <v>53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23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1904</v>
      </c>
      <c r="C5" s="10">
        <v>400</v>
      </c>
      <c r="D5" s="10">
        <v>5</v>
      </c>
      <c r="E5" s="10">
        <v>5</v>
      </c>
      <c r="F5" s="10">
        <v>1</v>
      </c>
      <c r="G5" s="9">
        <f>SUM(E5/F5)-1</f>
        <v>4</v>
      </c>
      <c r="H5" s="10">
        <v>4</v>
      </c>
    </row>
    <row r="6" spans="1:8" ht="49.5" customHeight="1">
      <c r="A6" s="7" t="s">
        <v>7</v>
      </c>
      <c r="B6" s="8">
        <v>330819</v>
      </c>
      <c r="C6" s="10">
        <v>88388</v>
      </c>
      <c r="D6" s="10">
        <v>295</v>
      </c>
      <c r="E6" s="10">
        <v>295</v>
      </c>
      <c r="F6" s="10">
        <v>-191</v>
      </c>
      <c r="G6" s="9">
        <f>SUM(E6/F6)-1</f>
        <v>-2.5445026178010473</v>
      </c>
      <c r="H6" s="10">
        <v>5319</v>
      </c>
    </row>
    <row r="7" spans="1:8" ht="49.5" customHeight="1">
      <c r="A7" s="7" t="s">
        <v>8</v>
      </c>
      <c r="B7" s="8">
        <v>269288</v>
      </c>
      <c r="C7" s="10">
        <v>68556</v>
      </c>
      <c r="D7" s="10">
        <v>3</v>
      </c>
      <c r="E7" s="10">
        <v>28</v>
      </c>
      <c r="F7" s="10">
        <v>3</v>
      </c>
      <c r="G7" s="9">
        <f>SUM(E7/F7)-1</f>
        <v>8.333333333333334</v>
      </c>
      <c r="H7" s="10">
        <v>3430</v>
      </c>
    </row>
    <row r="8" spans="1:8" s="20" customFormat="1" ht="26.25" customHeight="1">
      <c r="A8" s="22" t="s">
        <v>55</v>
      </c>
      <c r="H8" s="21"/>
    </row>
  </sheetData>
  <sheetProtection/>
  <mergeCells count="2">
    <mergeCell ref="A2:H2"/>
    <mergeCell ref="D3:H3"/>
  </mergeCells>
  <printOptions/>
  <pageMargins left="1.41" right="1.11" top="0.8" bottom="1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A8" sqref="A8:C8"/>
    </sheetView>
  </sheetViews>
  <sheetFormatPr defaultColWidth="9.00390625" defaultRowHeight="14.25"/>
  <cols>
    <col min="1" max="1" width="21.125" style="1" customWidth="1"/>
    <col min="2" max="2" width="13.50390625" style="0" customWidth="1"/>
    <col min="3" max="3" width="19.625" style="0" customWidth="1"/>
    <col min="4" max="4" width="9.25390625" style="0" customWidth="1"/>
    <col min="5" max="5" width="9.50390625" style="0" customWidth="1"/>
    <col min="6" max="6" width="11.375" style="0" customWidth="1"/>
    <col min="7" max="7" width="11.875" style="0" customWidth="1"/>
    <col min="8" max="8" width="12.875" style="0" customWidth="1"/>
    <col min="9" max="9" width="8.625" style="0" customWidth="1"/>
  </cols>
  <sheetData>
    <row r="1" ht="17.25" customHeight="1">
      <c r="A1" s="1" t="s">
        <v>27</v>
      </c>
    </row>
    <row r="2" spans="1:9" ht="57" customHeight="1">
      <c r="A2" s="30" t="s">
        <v>54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23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1916</v>
      </c>
      <c r="C5" s="10">
        <v>412</v>
      </c>
      <c r="D5" s="10">
        <v>12</v>
      </c>
      <c r="E5" s="10">
        <v>17</v>
      </c>
      <c r="F5" s="10">
        <v>1</v>
      </c>
      <c r="G5" s="9">
        <f>SUM(E5/F5)-1</f>
        <v>16</v>
      </c>
      <c r="H5" s="10">
        <v>4</v>
      </c>
    </row>
    <row r="6" spans="1:8" ht="49.5" customHeight="1">
      <c r="A6" s="7" t="s">
        <v>7</v>
      </c>
      <c r="B6" s="8">
        <v>331617</v>
      </c>
      <c r="C6" s="10">
        <v>89186</v>
      </c>
      <c r="D6" s="10">
        <v>798</v>
      </c>
      <c r="E6" s="10">
        <v>1093</v>
      </c>
      <c r="F6" s="10">
        <v>-217</v>
      </c>
      <c r="G6" s="9">
        <v>6.0369</v>
      </c>
      <c r="H6" s="10">
        <v>5319</v>
      </c>
    </row>
    <row r="7" spans="1:8" ht="49.5" customHeight="1">
      <c r="A7" s="7" t="s">
        <v>8</v>
      </c>
      <c r="B7" s="8">
        <v>269289</v>
      </c>
      <c r="C7" s="10">
        <v>68557</v>
      </c>
      <c r="D7" s="10">
        <v>1</v>
      </c>
      <c r="E7" s="10">
        <v>29</v>
      </c>
      <c r="F7" s="10">
        <v>3</v>
      </c>
      <c r="G7" s="9">
        <f>SUM(E7/F7)-1</f>
        <v>8.666666666666666</v>
      </c>
      <c r="H7" s="10">
        <v>3430</v>
      </c>
    </row>
    <row r="8" spans="1:8" s="20" customFormat="1" ht="26.25" customHeight="1">
      <c r="A8" s="22" t="s">
        <v>56</v>
      </c>
      <c r="H8" s="21"/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5" zoomScaleNormal="75" zoomScalePageLayoutView="0" workbookViewId="0" topLeftCell="A1">
      <selection activeCell="I6" sqref="I6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  <col min="10" max="10" width="17.125" style="0" customWidth="1"/>
  </cols>
  <sheetData>
    <row r="1" ht="17.25" customHeight="1">
      <c r="A1" s="1" t="s">
        <v>27</v>
      </c>
    </row>
    <row r="2" spans="1:9" ht="57" customHeight="1">
      <c r="A2" s="30" t="s">
        <v>57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23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1917</v>
      </c>
      <c r="C5" s="10">
        <v>413</v>
      </c>
      <c r="D5" s="10">
        <v>1</v>
      </c>
      <c r="E5" s="10">
        <v>18</v>
      </c>
      <c r="F5" s="10">
        <v>1</v>
      </c>
      <c r="G5" s="9">
        <f>SUM(E5/F5)-1</f>
        <v>17</v>
      </c>
      <c r="H5" s="10">
        <v>4</v>
      </c>
    </row>
    <row r="6" spans="1:8" ht="49.5" customHeight="1">
      <c r="A6" s="7" t="s">
        <v>7</v>
      </c>
      <c r="B6" s="8">
        <v>331733</v>
      </c>
      <c r="C6" s="10">
        <v>89302</v>
      </c>
      <c r="D6" s="10">
        <v>116</v>
      </c>
      <c r="E6" s="10">
        <v>1209</v>
      </c>
      <c r="F6" s="10">
        <v>-217</v>
      </c>
      <c r="G6" s="9" t="s">
        <v>59</v>
      </c>
      <c r="H6" s="10">
        <v>5319</v>
      </c>
    </row>
    <row r="7" spans="1:8" ht="49.5" customHeight="1">
      <c r="A7" s="7" t="s">
        <v>8</v>
      </c>
      <c r="B7" s="8">
        <v>269453</v>
      </c>
      <c r="C7" s="10">
        <v>68721</v>
      </c>
      <c r="D7" s="10">
        <v>164</v>
      </c>
      <c r="E7" s="10">
        <v>193</v>
      </c>
      <c r="F7" s="10">
        <v>94</v>
      </c>
      <c r="G7" s="9">
        <f>SUM(E7/F7)-1</f>
        <v>1.0531914893617023</v>
      </c>
      <c r="H7" s="10">
        <v>3430</v>
      </c>
    </row>
    <row r="8" spans="1:8" s="20" customFormat="1" ht="23.25" customHeight="1">
      <c r="A8" s="22" t="s">
        <v>58</v>
      </c>
      <c r="H8" s="21"/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  <col min="10" max="10" width="20.375" style="0" customWidth="1"/>
  </cols>
  <sheetData>
    <row r="1" s="22" customFormat="1" ht="20.25" customHeight="1">
      <c r="A1" s="22" t="s">
        <v>27</v>
      </c>
    </row>
    <row r="2" spans="1:9" ht="57" customHeight="1">
      <c r="A2" s="30" t="s">
        <v>34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8" ht="49.5" customHeight="1">
      <c r="A5" s="7" t="s">
        <v>14</v>
      </c>
      <c r="B5" s="8">
        <v>1896</v>
      </c>
      <c r="C5" s="10">
        <v>392</v>
      </c>
      <c r="D5" s="10">
        <v>0</v>
      </c>
      <c r="E5" s="10">
        <v>1</v>
      </c>
      <c r="F5" s="10">
        <v>3</v>
      </c>
      <c r="G5" s="9">
        <f>SUM(E5/F5)-1</f>
        <v>-0.6666666666666667</v>
      </c>
      <c r="H5" s="10">
        <v>4</v>
      </c>
    </row>
    <row r="6" spans="1:8" ht="49.5" customHeight="1">
      <c r="A6" s="7" t="s">
        <v>7</v>
      </c>
      <c r="B6" s="8">
        <v>325372</v>
      </c>
      <c r="C6" s="10">
        <v>82941</v>
      </c>
      <c r="D6" s="10">
        <v>384</v>
      </c>
      <c r="E6" s="10">
        <v>167</v>
      </c>
      <c r="F6" s="10">
        <v>7270</v>
      </c>
      <c r="G6" s="9">
        <f>SUM(E6/F6)-1</f>
        <v>-0.977028885832187</v>
      </c>
      <c r="H6" s="10">
        <v>5319</v>
      </c>
    </row>
    <row r="7" spans="1:8" ht="49.5" customHeight="1">
      <c r="A7" s="7" t="s">
        <v>8</v>
      </c>
      <c r="B7" s="8">
        <v>265924</v>
      </c>
      <c r="C7" s="10">
        <v>65192</v>
      </c>
      <c r="D7" s="10">
        <v>0</v>
      </c>
      <c r="E7" s="10">
        <v>94</v>
      </c>
      <c r="F7" s="10">
        <v>2990</v>
      </c>
      <c r="G7" s="9">
        <f>SUM(E7/F7)-1</f>
        <v>-0.968561872909699</v>
      </c>
      <c r="H7" s="10">
        <v>3430</v>
      </c>
    </row>
    <row r="8" spans="1:8" s="20" customFormat="1" ht="23.25" customHeight="1">
      <c r="A8" s="22" t="s">
        <v>35</v>
      </c>
      <c r="H8" s="21"/>
    </row>
  </sheetData>
  <sheetProtection/>
  <mergeCells count="2">
    <mergeCell ref="A2:H2"/>
    <mergeCell ref="D3:H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="75" zoomScaleNormal="75" zoomScalePageLayoutView="0" workbookViewId="0" topLeftCell="A1">
      <selection activeCell="H4" sqref="H4:H7"/>
    </sheetView>
  </sheetViews>
  <sheetFormatPr defaultColWidth="9.00390625" defaultRowHeight="14.25"/>
  <cols>
    <col min="1" max="1" width="25.50390625" style="1" customWidth="1"/>
    <col min="2" max="2" width="16.00390625" style="0" customWidth="1"/>
    <col min="3" max="3" width="19.375" style="0" customWidth="1"/>
    <col min="4" max="4" width="11.375" style="0" customWidth="1"/>
    <col min="5" max="5" width="10.75390625" style="0" customWidth="1"/>
    <col min="6" max="6" width="11.375" style="0" customWidth="1"/>
    <col min="7" max="7" width="9.875" style="0" customWidth="1"/>
    <col min="8" max="8" width="12.875" style="0" customWidth="1"/>
    <col min="9" max="9" width="8.625" style="0" customWidth="1"/>
    <col min="10" max="10" width="11.125" style="0" bestFit="1" customWidth="1"/>
  </cols>
  <sheetData>
    <row r="1" ht="17.25" customHeight="1">
      <c r="A1" s="1" t="s">
        <v>27</v>
      </c>
    </row>
    <row r="2" spans="1:9" ht="48.75" customHeight="1">
      <c r="A2" s="30" t="s">
        <v>37</v>
      </c>
      <c r="B2" s="30"/>
      <c r="C2" s="30"/>
      <c r="D2" s="30"/>
      <c r="E2" s="30"/>
      <c r="F2" s="30"/>
      <c r="G2" s="30"/>
      <c r="H2" s="30"/>
      <c r="I2" s="16"/>
    </row>
    <row r="3" spans="4:8" ht="21.75" customHeight="1">
      <c r="D3" s="27" t="s">
        <v>32</v>
      </c>
      <c r="E3" s="27"/>
      <c r="F3" s="27"/>
      <c r="G3" s="27"/>
      <c r="H3" s="27"/>
    </row>
    <row r="4" spans="1:8" ht="93.75" customHeight="1">
      <c r="A4" s="4" t="s">
        <v>0</v>
      </c>
      <c r="B4" s="5" t="s">
        <v>15</v>
      </c>
      <c r="C4" s="5" t="s">
        <v>28</v>
      </c>
      <c r="D4" s="5" t="s">
        <v>24</v>
      </c>
      <c r="E4" s="5" t="s">
        <v>25</v>
      </c>
      <c r="F4" s="17" t="s">
        <v>26</v>
      </c>
      <c r="G4" s="5" t="s">
        <v>5</v>
      </c>
      <c r="H4" s="6" t="s">
        <v>51</v>
      </c>
    </row>
    <row r="5" spans="1:10" ht="49.5" customHeight="1">
      <c r="A5" s="7" t="s">
        <v>14</v>
      </c>
      <c r="B5" s="8">
        <v>1896</v>
      </c>
      <c r="C5" s="10">
        <v>392</v>
      </c>
      <c r="D5" s="10">
        <v>0</v>
      </c>
      <c r="E5" s="10">
        <v>1</v>
      </c>
      <c r="F5" s="10">
        <v>3</v>
      </c>
      <c r="G5" s="9">
        <f>SUM(E5/F5)-1</f>
        <v>-0.6666666666666667</v>
      </c>
      <c r="H5" s="10">
        <v>4</v>
      </c>
      <c r="J5" s="19"/>
    </row>
    <row r="6" spans="1:13" ht="49.5" customHeight="1">
      <c r="A6" s="7" t="s">
        <v>7</v>
      </c>
      <c r="B6" s="8">
        <v>325372</v>
      </c>
      <c r="C6" s="10">
        <v>82941</v>
      </c>
      <c r="D6" s="10">
        <v>0</v>
      </c>
      <c r="E6" s="10">
        <v>167</v>
      </c>
      <c r="F6" s="10">
        <v>7296</v>
      </c>
      <c r="G6" s="9">
        <f>SUM(E6/F6)-1</f>
        <v>-0.9771107456140351</v>
      </c>
      <c r="H6" s="10">
        <v>5319</v>
      </c>
      <c r="J6" s="19"/>
      <c r="K6" s="19"/>
      <c r="L6" s="19"/>
      <c r="M6" s="19"/>
    </row>
    <row r="7" spans="1:10" ht="49.5" customHeight="1">
      <c r="A7" s="7" t="s">
        <v>8</v>
      </c>
      <c r="B7" s="8">
        <v>266118</v>
      </c>
      <c r="C7" s="10">
        <v>65386</v>
      </c>
      <c r="D7" s="10">
        <v>194</v>
      </c>
      <c r="E7" s="10">
        <v>288</v>
      </c>
      <c r="F7" s="10">
        <v>3698</v>
      </c>
      <c r="G7" s="9">
        <f>SUM(E7/F7)-1</f>
        <v>-0.9221200648999459</v>
      </c>
      <c r="H7" s="10">
        <v>3430</v>
      </c>
      <c r="J7" s="19"/>
    </row>
    <row r="8" spans="1:8" s="20" customFormat="1" ht="23.25" customHeight="1">
      <c r="A8" s="22" t="s">
        <v>36</v>
      </c>
      <c r="H8" s="21"/>
    </row>
    <row r="9" ht="18" customHeight="1"/>
    <row r="13" ht="39" customHeight="1"/>
  </sheetData>
  <sheetProtection/>
  <mergeCells count="2">
    <mergeCell ref="A2:H2"/>
    <mergeCell ref="D3:H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zjm</dc:creator>
  <cp:keywords/>
  <dc:description/>
  <cp:lastModifiedBy>WZK</cp:lastModifiedBy>
  <cp:lastPrinted>2017-02-16T03:35:52Z</cp:lastPrinted>
  <dcterms:created xsi:type="dcterms:W3CDTF">2001-07-17T07:28:46Z</dcterms:created>
  <dcterms:modified xsi:type="dcterms:W3CDTF">2017-05-16T08:32:59Z</dcterms:modified>
  <cp:category/>
  <cp:version/>
  <cp:contentType/>
  <cp:contentStatus/>
</cp:coreProperties>
</file>