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00" windowWidth="11745" windowHeight="6780" activeTab="5"/>
  </bookViews>
  <sheets>
    <sheet name="表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2">'12'!$A$1:$G$16</definedName>
  </definedNames>
  <calcPr fullCalcOnLoad="1"/>
</workbook>
</file>

<file path=xl/sharedStrings.xml><?xml version="1.0" encoding="utf-8"?>
<sst xmlns="http://schemas.openxmlformats.org/spreadsheetml/2006/main" count="272" uniqueCount="54">
  <si>
    <r>
      <t>1</t>
    </r>
    <r>
      <rPr>
        <sz val="12"/>
        <rFont val="宋体"/>
        <family val="0"/>
      </rPr>
      <t>、市直</t>
    </r>
  </si>
  <si>
    <r>
      <t>2</t>
    </r>
    <r>
      <rPr>
        <sz val="12"/>
        <rFont val="宋体"/>
        <family val="0"/>
      </rPr>
      <t>、市开发区</t>
    </r>
  </si>
  <si>
    <r>
      <t>3</t>
    </r>
    <r>
      <rPr>
        <sz val="12"/>
        <rFont val="宋体"/>
        <family val="0"/>
      </rPr>
      <t>、湘桥区</t>
    </r>
  </si>
  <si>
    <r>
      <t>4</t>
    </r>
    <r>
      <rPr>
        <sz val="12"/>
        <rFont val="宋体"/>
        <family val="0"/>
      </rPr>
      <t>、潮安县</t>
    </r>
  </si>
  <si>
    <r>
      <t>5</t>
    </r>
    <r>
      <rPr>
        <sz val="12"/>
        <rFont val="宋体"/>
        <family val="0"/>
      </rPr>
      <t>、庵埠开发区</t>
    </r>
  </si>
  <si>
    <r>
      <t>6</t>
    </r>
    <r>
      <rPr>
        <sz val="12"/>
        <rFont val="宋体"/>
        <family val="0"/>
      </rPr>
      <t>、饶平县</t>
    </r>
  </si>
  <si>
    <r>
      <t>7</t>
    </r>
    <r>
      <rPr>
        <sz val="12"/>
        <rFont val="宋体"/>
        <family val="0"/>
      </rPr>
      <t>、三百门开发区</t>
    </r>
  </si>
  <si>
    <r>
      <t>8</t>
    </r>
    <r>
      <rPr>
        <sz val="12"/>
        <rFont val="宋体"/>
        <family val="0"/>
      </rPr>
      <t>、枫溪区</t>
    </r>
  </si>
  <si>
    <r>
      <t>比去年同期</t>
    </r>
    <r>
      <rPr>
        <sz val="14"/>
        <rFont val="Times New Roman"/>
        <family val="1"/>
      </rPr>
      <t>+_%</t>
    </r>
  </si>
  <si>
    <r>
      <t>2002</t>
    </r>
    <r>
      <rPr>
        <sz val="14"/>
        <rFont val="宋体"/>
        <family val="0"/>
      </rPr>
      <t>年计划</t>
    </r>
  </si>
  <si>
    <t>本月</t>
  </si>
  <si>
    <t>累计</t>
  </si>
  <si>
    <t>去年同期累计</t>
  </si>
  <si>
    <t>实际利用外资</t>
  </si>
  <si>
    <t>栏目</t>
  </si>
  <si>
    <t>项目数</t>
  </si>
  <si>
    <t>本月</t>
  </si>
  <si>
    <r>
      <t>累计</t>
    </r>
    <r>
      <rPr>
        <sz val="12"/>
        <rFont val="Times New Roman"/>
        <family val="1"/>
      </rPr>
      <t xml:space="preserve"> </t>
    </r>
  </si>
  <si>
    <t>总投资</t>
  </si>
  <si>
    <t>合同外资</t>
  </si>
  <si>
    <t>审批项目</t>
  </si>
  <si>
    <r>
      <t>完成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计划</t>
    </r>
    <r>
      <rPr>
        <sz val="14"/>
        <rFont val="Times New Roman"/>
        <family val="1"/>
      </rPr>
      <t xml:space="preserve">   %</t>
    </r>
  </si>
  <si>
    <t>合计</t>
  </si>
  <si>
    <t>潮州市利用外资分县、区情况表</t>
  </si>
  <si>
    <r>
      <t xml:space="preserve">                            </t>
    </r>
    <r>
      <rPr>
        <sz val="12"/>
        <rFont val="宋体"/>
        <family val="0"/>
      </rPr>
      <t>金额单位：万美元</t>
    </r>
  </si>
  <si>
    <t>表二</t>
  </si>
  <si>
    <r>
      <t>(</t>
    </r>
    <r>
      <rPr>
        <sz val="14"/>
        <rFont val="宋体"/>
        <family val="0"/>
      </rPr>
      <t>2003年   月)</t>
    </r>
  </si>
  <si>
    <r>
      <t>2002</t>
    </r>
    <r>
      <rPr>
        <sz val="14"/>
        <rFont val="宋体"/>
        <family val="0"/>
      </rPr>
      <t>年</t>
    </r>
  </si>
  <si>
    <t xml:space="preserve"> 金额单位：万美元</t>
  </si>
  <si>
    <t>栏目</t>
  </si>
  <si>
    <t>项目数（个）</t>
  </si>
  <si>
    <t>合同利用外资</t>
  </si>
  <si>
    <t>实际利用外资</t>
  </si>
  <si>
    <t>累计</t>
  </si>
  <si>
    <t>合计</t>
  </si>
  <si>
    <r>
      <t>1</t>
    </r>
    <r>
      <rPr>
        <sz val="14"/>
        <rFont val="宋体"/>
        <family val="0"/>
      </rPr>
      <t>、饶平县</t>
    </r>
  </si>
  <si>
    <r>
      <t>2</t>
    </r>
    <r>
      <rPr>
        <sz val="14"/>
        <rFont val="宋体"/>
        <family val="0"/>
      </rPr>
      <t>、潮安区</t>
    </r>
  </si>
  <si>
    <r>
      <t>3</t>
    </r>
    <r>
      <rPr>
        <sz val="14"/>
        <rFont val="宋体"/>
        <family val="0"/>
      </rPr>
      <t>、湘桥区</t>
    </r>
  </si>
  <si>
    <r>
      <t>4</t>
    </r>
    <r>
      <rPr>
        <sz val="14"/>
        <rFont val="宋体"/>
        <family val="0"/>
      </rPr>
      <t>、枫溪区</t>
    </r>
  </si>
  <si>
    <r>
      <t>5</t>
    </r>
    <r>
      <rPr>
        <sz val="14"/>
        <rFont val="宋体"/>
        <family val="0"/>
      </rPr>
      <t>、市开发区</t>
    </r>
  </si>
  <si>
    <r>
      <t>(</t>
    </r>
    <r>
      <rPr>
        <sz val="14"/>
        <rFont val="宋体"/>
        <family val="0"/>
      </rPr>
      <t>2016年1-6月)</t>
    </r>
  </si>
  <si>
    <r>
      <t>(</t>
    </r>
    <r>
      <rPr>
        <sz val="14"/>
        <rFont val="宋体"/>
        <family val="0"/>
      </rPr>
      <t>2016年1-7月)</t>
    </r>
  </si>
  <si>
    <r>
      <t>(</t>
    </r>
    <r>
      <rPr>
        <sz val="14"/>
        <rFont val="宋体"/>
        <family val="0"/>
      </rPr>
      <t>2016年1-8月)</t>
    </r>
  </si>
  <si>
    <r>
      <t>(</t>
    </r>
    <r>
      <rPr>
        <sz val="14"/>
        <rFont val="宋体"/>
        <family val="0"/>
      </rPr>
      <t>2016年1-9月)</t>
    </r>
  </si>
  <si>
    <r>
      <t>(</t>
    </r>
    <r>
      <rPr>
        <sz val="14"/>
        <rFont val="宋体"/>
        <family val="0"/>
      </rPr>
      <t>2016年1-10月)</t>
    </r>
  </si>
  <si>
    <r>
      <t>(</t>
    </r>
    <r>
      <rPr>
        <sz val="14"/>
        <rFont val="宋体"/>
        <family val="0"/>
      </rPr>
      <t>2016年1-11月)</t>
    </r>
  </si>
  <si>
    <r>
      <t>(</t>
    </r>
    <r>
      <rPr>
        <sz val="14"/>
        <rFont val="宋体"/>
        <family val="0"/>
      </rPr>
      <t>2016年1-12月)</t>
    </r>
  </si>
  <si>
    <r>
      <t>(</t>
    </r>
    <r>
      <rPr>
        <sz val="14"/>
        <rFont val="宋体"/>
        <family val="0"/>
      </rPr>
      <t>2017年1月)</t>
    </r>
  </si>
  <si>
    <r>
      <t>5</t>
    </r>
    <r>
      <rPr>
        <sz val="14"/>
        <rFont val="宋体"/>
        <family val="0"/>
      </rPr>
      <t>、凤泉湖高新区</t>
    </r>
  </si>
  <si>
    <r>
      <t>(</t>
    </r>
    <r>
      <rPr>
        <sz val="14"/>
        <rFont val="宋体"/>
        <family val="0"/>
      </rPr>
      <t>2017年1-2月)</t>
    </r>
  </si>
  <si>
    <r>
      <t>(</t>
    </r>
    <r>
      <rPr>
        <sz val="14"/>
        <rFont val="宋体"/>
        <family val="0"/>
      </rPr>
      <t>2017年1-3月)</t>
    </r>
  </si>
  <si>
    <r>
      <t>(</t>
    </r>
    <r>
      <rPr>
        <sz val="14"/>
        <rFont val="宋体"/>
        <family val="0"/>
      </rPr>
      <t>2017年1-4月)</t>
    </r>
  </si>
  <si>
    <r>
      <t>(</t>
    </r>
    <r>
      <rPr>
        <sz val="14"/>
        <rFont val="宋体"/>
        <family val="0"/>
      </rPr>
      <t>2017年1-5月)</t>
    </r>
  </si>
  <si>
    <r>
      <t>5</t>
    </r>
    <r>
      <rPr>
        <sz val="14"/>
        <rFont val="宋体"/>
        <family val="0"/>
      </rPr>
      <t>、广东潮州经济开发区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</si>
</sst>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%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57" fontId="4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5" fontId="0" fillId="0" borderId="11" xfId="33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57" fontId="4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zoomScalePageLayoutView="0" workbookViewId="0" topLeftCell="A1">
      <selection activeCell="D20" sqref="D20:D21"/>
    </sheetView>
  </sheetViews>
  <sheetFormatPr defaultColWidth="9.00390625" defaultRowHeight="14.25"/>
  <cols>
    <col min="1" max="1" width="16.00390625" style="0" customWidth="1"/>
    <col min="2" max="3" width="5.875" style="0" customWidth="1"/>
    <col min="4" max="5" width="6.25390625" style="0" customWidth="1"/>
    <col min="6" max="6" width="5.625" style="0" customWidth="1"/>
    <col min="7" max="7" width="5.25390625" style="0" customWidth="1"/>
    <col min="8" max="8" width="8.00390625" style="0" customWidth="1"/>
    <col min="9" max="10" width="6.125" style="0" customWidth="1"/>
    <col min="11" max="11" width="7.00390625" style="0" customWidth="1"/>
    <col min="12" max="12" width="7.125" style="0" customWidth="1"/>
    <col min="13" max="14" width="8.125" style="0" customWidth="1"/>
  </cols>
  <sheetData>
    <row r="1" ht="14.25">
      <c r="A1" t="s">
        <v>25</v>
      </c>
    </row>
    <row r="2" spans="1:15" ht="27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"/>
    </row>
    <row r="3" spans="1:15" ht="21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/>
    </row>
    <row r="4" spans="10:14" ht="15.75" customHeight="1">
      <c r="J4" s="30" t="s">
        <v>24</v>
      </c>
      <c r="K4" s="30"/>
      <c r="L4" s="30"/>
      <c r="M4" s="30"/>
      <c r="N4" s="30"/>
    </row>
    <row r="5" spans="1:14" ht="19.5" customHeight="1">
      <c r="A5" s="19" t="s">
        <v>14</v>
      </c>
      <c r="B5" s="26" t="s">
        <v>20</v>
      </c>
      <c r="C5" s="26"/>
      <c r="D5" s="26"/>
      <c r="E5" s="26"/>
      <c r="F5" s="26"/>
      <c r="G5" s="26"/>
      <c r="H5" s="27" t="s">
        <v>13</v>
      </c>
      <c r="I5" s="28"/>
      <c r="J5" s="28"/>
      <c r="K5" s="28"/>
      <c r="L5" s="28"/>
      <c r="M5" s="28"/>
      <c r="N5" s="29"/>
    </row>
    <row r="6" spans="1:14" s="3" customFormat="1" ht="38.25" customHeight="1">
      <c r="A6" s="20"/>
      <c r="B6" s="25" t="s">
        <v>15</v>
      </c>
      <c r="C6" s="25"/>
      <c r="D6" s="25" t="s">
        <v>18</v>
      </c>
      <c r="E6" s="25"/>
      <c r="F6" s="25" t="s">
        <v>19</v>
      </c>
      <c r="G6" s="25"/>
      <c r="H6" s="21" t="s">
        <v>9</v>
      </c>
      <c r="I6" s="19" t="s">
        <v>10</v>
      </c>
      <c r="J6" s="19" t="s">
        <v>11</v>
      </c>
      <c r="K6" s="19" t="s">
        <v>21</v>
      </c>
      <c r="L6" s="19" t="s">
        <v>12</v>
      </c>
      <c r="M6" s="19" t="s">
        <v>8</v>
      </c>
      <c r="N6" s="21" t="s">
        <v>27</v>
      </c>
    </row>
    <row r="7" spans="1:14" s="2" customFormat="1" ht="24" customHeight="1">
      <c r="A7" s="1"/>
      <c r="B7" s="1" t="s">
        <v>16</v>
      </c>
      <c r="C7" s="1" t="s">
        <v>11</v>
      </c>
      <c r="D7" s="1" t="s">
        <v>16</v>
      </c>
      <c r="E7" s="1" t="s">
        <v>11</v>
      </c>
      <c r="F7" s="1" t="s">
        <v>16</v>
      </c>
      <c r="G7" s="1" t="s">
        <v>17</v>
      </c>
      <c r="H7" s="22"/>
      <c r="I7" s="20"/>
      <c r="J7" s="20"/>
      <c r="K7" s="20"/>
      <c r="L7" s="20"/>
      <c r="M7" s="20"/>
      <c r="N7" s="22"/>
    </row>
    <row r="8" spans="1:14" s="2" customFormat="1" ht="24" customHeight="1">
      <c r="A8" s="1" t="s">
        <v>22</v>
      </c>
      <c r="B8" s="10">
        <f aca="true" t="shared" si="0" ref="B8:G8">SUM(B9:B16)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8"/>
      <c r="I8" s="11"/>
      <c r="J8" s="11"/>
      <c r="K8" s="12" t="e">
        <f>SUM(J8/H8)</f>
        <v>#DIV/0!</v>
      </c>
      <c r="L8" s="13"/>
      <c r="M8" s="14" t="e">
        <f>SUM(J8/L8)-1</f>
        <v>#DIV/0!</v>
      </c>
      <c r="N8" s="9">
        <f>SUM(N9:N16)</f>
        <v>0</v>
      </c>
    </row>
    <row r="9" spans="1:14" s="2" customFormat="1" ht="21.75" customHeight="1">
      <c r="A9" s="6" t="s">
        <v>0</v>
      </c>
      <c r="B9" s="7"/>
      <c r="C9" s="7"/>
      <c r="D9" s="7"/>
      <c r="E9" s="7"/>
      <c r="F9" s="7"/>
      <c r="G9" s="7"/>
      <c r="H9" s="9"/>
      <c r="I9" s="9"/>
      <c r="J9" s="9"/>
      <c r="K9" s="15"/>
      <c r="L9" s="13"/>
      <c r="M9" s="14"/>
      <c r="N9" s="9"/>
    </row>
    <row r="10" spans="1:14" s="2" customFormat="1" ht="21.75" customHeight="1">
      <c r="A10" s="6" t="s">
        <v>1</v>
      </c>
      <c r="B10" s="7"/>
      <c r="C10" s="7"/>
      <c r="D10" s="7"/>
      <c r="E10" s="7"/>
      <c r="F10" s="7"/>
      <c r="G10" s="7"/>
      <c r="H10" s="9"/>
      <c r="I10" s="9"/>
      <c r="J10" s="9"/>
      <c r="K10" s="15"/>
      <c r="L10" s="13"/>
      <c r="M10" s="14"/>
      <c r="N10" s="9"/>
    </row>
    <row r="11" spans="1:14" s="2" customFormat="1" ht="21.75" customHeight="1">
      <c r="A11" s="6" t="s">
        <v>2</v>
      </c>
      <c r="B11" s="7"/>
      <c r="C11" s="7"/>
      <c r="D11" s="7"/>
      <c r="E11" s="7"/>
      <c r="F11" s="7"/>
      <c r="G11" s="7"/>
      <c r="H11" s="9"/>
      <c r="I11" s="9"/>
      <c r="J11" s="9"/>
      <c r="K11" s="15"/>
      <c r="L11" s="13"/>
      <c r="M11" s="14"/>
      <c r="N11" s="9"/>
    </row>
    <row r="12" spans="1:14" s="2" customFormat="1" ht="21.75" customHeight="1">
      <c r="A12" s="6" t="s">
        <v>3</v>
      </c>
      <c r="B12" s="7"/>
      <c r="C12" s="7"/>
      <c r="D12" s="7"/>
      <c r="E12" s="7"/>
      <c r="F12" s="7"/>
      <c r="G12" s="7"/>
      <c r="H12" s="9"/>
      <c r="I12" s="9"/>
      <c r="J12" s="9"/>
      <c r="K12" s="15"/>
      <c r="L12" s="13"/>
      <c r="M12" s="14"/>
      <c r="N12" s="9"/>
    </row>
    <row r="13" spans="1:14" s="2" customFormat="1" ht="21.75" customHeight="1">
      <c r="A13" s="6" t="s">
        <v>4</v>
      </c>
      <c r="B13" s="7"/>
      <c r="C13" s="7"/>
      <c r="D13" s="7"/>
      <c r="E13" s="7"/>
      <c r="F13" s="7"/>
      <c r="G13" s="7"/>
      <c r="H13" s="9"/>
      <c r="I13" s="9"/>
      <c r="J13" s="9"/>
      <c r="K13" s="15"/>
      <c r="L13" s="13"/>
      <c r="M13" s="14"/>
      <c r="N13" s="9"/>
    </row>
    <row r="14" spans="1:14" s="2" customFormat="1" ht="21.75" customHeight="1">
      <c r="A14" s="6" t="s">
        <v>5</v>
      </c>
      <c r="B14" s="7"/>
      <c r="C14" s="7"/>
      <c r="D14" s="7"/>
      <c r="E14" s="7"/>
      <c r="F14" s="7"/>
      <c r="G14" s="7"/>
      <c r="H14" s="9"/>
      <c r="I14" s="9"/>
      <c r="J14" s="9"/>
      <c r="K14" s="15"/>
      <c r="L14" s="13"/>
      <c r="M14" s="14"/>
      <c r="N14" s="9"/>
    </row>
    <row r="15" spans="1:14" s="2" customFormat="1" ht="21.75" customHeight="1">
      <c r="A15" s="6" t="s">
        <v>6</v>
      </c>
      <c r="B15" s="7"/>
      <c r="C15" s="7"/>
      <c r="D15" s="7"/>
      <c r="E15" s="7"/>
      <c r="F15" s="7"/>
      <c r="G15" s="7"/>
      <c r="H15" s="9"/>
      <c r="I15" s="9"/>
      <c r="J15" s="9"/>
      <c r="K15" s="15"/>
      <c r="L15" s="13"/>
      <c r="M15" s="14"/>
      <c r="N15" s="9"/>
    </row>
    <row r="16" spans="1:14" s="2" customFormat="1" ht="21.75" customHeight="1">
      <c r="A16" s="6" t="s">
        <v>7</v>
      </c>
      <c r="B16" s="7"/>
      <c r="C16" s="7"/>
      <c r="D16" s="7"/>
      <c r="E16" s="7"/>
      <c r="F16" s="7"/>
      <c r="G16" s="7"/>
      <c r="H16" s="9"/>
      <c r="I16" s="9"/>
      <c r="J16" s="9"/>
      <c r="K16" s="15"/>
      <c r="L16" s="13"/>
      <c r="M16" s="14"/>
      <c r="N16" s="9"/>
    </row>
  </sheetData>
  <sheetProtection/>
  <mergeCells count="16">
    <mergeCell ref="L6:L7"/>
    <mergeCell ref="J6:J7"/>
    <mergeCell ref="K6:K7"/>
    <mergeCell ref="A5:A6"/>
    <mergeCell ref="B6:C6"/>
    <mergeCell ref="D6:E6"/>
    <mergeCell ref="M6:M7"/>
    <mergeCell ref="N6:N7"/>
    <mergeCell ref="A2:N2"/>
    <mergeCell ref="A3:N3"/>
    <mergeCell ref="F6:G6"/>
    <mergeCell ref="B5:G5"/>
    <mergeCell ref="H5:N5"/>
    <mergeCell ref="J4:N4"/>
    <mergeCell ref="H6:H7"/>
    <mergeCell ref="I6:I7"/>
  </mergeCells>
  <printOptions/>
  <pageMargins left="0.75" right="0.75" top="1" bottom="1" header="0.5" footer="0.5"/>
  <pageSetup horizontalDpi="180" verticalDpi="180" orientation="landscape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43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1</v>
      </c>
      <c r="C8" s="16">
        <f t="shared" si="0"/>
        <v>3</v>
      </c>
      <c r="D8" s="16">
        <f t="shared" si="0"/>
        <v>4660</v>
      </c>
      <c r="E8" s="16">
        <f t="shared" si="0"/>
        <v>4732</v>
      </c>
      <c r="F8" s="16">
        <f t="shared" si="0"/>
        <v>0</v>
      </c>
      <c r="G8" s="16">
        <f t="shared" si="0"/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4511</v>
      </c>
      <c r="E10" s="18">
        <v>4787</v>
      </c>
      <c r="F10" s="16">
        <v>0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1</v>
      </c>
      <c r="C13" s="18">
        <v>1</v>
      </c>
      <c r="D13" s="16">
        <v>149</v>
      </c>
      <c r="E13" s="18">
        <v>149</v>
      </c>
      <c r="F13" s="16">
        <v>0</v>
      </c>
      <c r="G13" s="16">
        <v>0</v>
      </c>
    </row>
  </sheetData>
  <sheetProtection/>
  <mergeCells count="13">
    <mergeCell ref="B5:C5"/>
    <mergeCell ref="D5:E5"/>
    <mergeCell ref="F5:G5"/>
    <mergeCell ref="A2:G2"/>
    <mergeCell ref="A3:G3"/>
    <mergeCell ref="F4:G4"/>
    <mergeCell ref="A5:A7"/>
    <mergeCell ref="F6:F7"/>
    <mergeCell ref="G6:G7"/>
    <mergeCell ref="B6:B7"/>
    <mergeCell ref="C6:C7"/>
    <mergeCell ref="D6:D7"/>
    <mergeCell ref="E6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2" t="s">
        <v>44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9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0</v>
      </c>
      <c r="C8" s="16">
        <f>SUM(C9:C13)</f>
        <v>3</v>
      </c>
      <c r="D8" s="16">
        <f>SUM(D9:D13)</f>
        <v>0</v>
      </c>
      <c r="E8" s="16">
        <f>SUM(E9:E13)</f>
        <v>4732</v>
      </c>
      <c r="F8" s="16">
        <f>SUM(F9:F13)</f>
        <v>0</v>
      </c>
      <c r="G8" s="16">
        <f>SUM(G9:G13)</f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4787</v>
      </c>
      <c r="F10" s="16">
        <v>0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6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B6:B7"/>
    <mergeCell ref="C6:C7"/>
    <mergeCell ref="G6:G7"/>
    <mergeCell ref="A5:A7"/>
    <mergeCell ref="F6:F7"/>
    <mergeCell ref="D6:D7"/>
    <mergeCell ref="E6:E7"/>
    <mergeCell ref="A2:G2"/>
    <mergeCell ref="A3:G3"/>
    <mergeCell ref="F4:G4"/>
    <mergeCell ref="B5:C5"/>
    <mergeCell ref="D5:E5"/>
    <mergeCell ref="F5:G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G8" sqref="G8:G13"/>
    </sheetView>
  </sheetViews>
  <sheetFormatPr defaultColWidth="9.00390625" defaultRowHeight="14.25"/>
  <cols>
    <col min="1" max="1" width="25.125" style="0" customWidth="1"/>
    <col min="2" max="2" width="13.125" style="0" customWidth="1"/>
    <col min="3" max="3" width="14.125" style="0" customWidth="1"/>
    <col min="4" max="4" width="18.75390625" style="0" customWidth="1"/>
    <col min="5" max="5" width="16.25390625" style="0" customWidth="1"/>
    <col min="6" max="6" width="13.875" style="0" customWidth="1"/>
    <col min="7" max="7" width="17.7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2" t="s">
        <v>45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9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22</v>
      </c>
      <c r="B8" s="16">
        <v>0</v>
      </c>
      <c r="C8" s="16">
        <f>SUM(C9:C13)</f>
        <v>3</v>
      </c>
      <c r="D8" s="16">
        <f>SUM(D9:D13)</f>
        <v>0</v>
      </c>
      <c r="E8" s="16">
        <f>SUM(E9:E13)</f>
        <v>4732</v>
      </c>
      <c r="F8" s="16">
        <f>SUM(F9:F13)</f>
        <v>2957</v>
      </c>
      <c r="G8" s="16">
        <f>SUM(G9:G13)</f>
        <v>3430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4787</v>
      </c>
      <c r="F10" s="16">
        <v>2957</v>
      </c>
      <c r="G10" s="16">
        <v>3160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6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B6:B7"/>
    <mergeCell ref="C6:C7"/>
    <mergeCell ref="F6:F7"/>
    <mergeCell ref="G6:G7"/>
    <mergeCell ref="A2:G2"/>
    <mergeCell ref="A3:G3"/>
    <mergeCell ref="F4:G4"/>
    <mergeCell ref="A5:A7"/>
    <mergeCell ref="B5:C5"/>
    <mergeCell ref="D5:E5"/>
    <mergeCell ref="F5:G5"/>
    <mergeCell ref="D6:D7"/>
    <mergeCell ref="E6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D9" sqref="D9"/>
    </sheetView>
  </sheetViews>
  <sheetFormatPr defaultColWidth="9.00390625" defaultRowHeight="14.25"/>
  <cols>
    <col min="1" max="1" width="25.125" style="0" customWidth="1"/>
    <col min="2" max="2" width="11.00390625" style="0" customWidth="1"/>
    <col min="3" max="3" width="14.50390625" style="0" customWidth="1"/>
    <col min="4" max="4" width="14.75390625" style="0" customWidth="1"/>
    <col min="5" max="5" width="16.375" style="0" customWidth="1"/>
    <col min="6" max="6" width="15.125" style="0" customWidth="1"/>
    <col min="7" max="7" width="16.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2" t="s">
        <v>46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9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1</v>
      </c>
      <c r="C8" s="16">
        <f>SUM(C9:C13)</f>
        <v>4</v>
      </c>
      <c r="D8" s="16">
        <f>SUM(D9:D13)</f>
        <v>587</v>
      </c>
      <c r="E8" s="16">
        <f>SUM(E9:E13)</f>
        <v>5319</v>
      </c>
      <c r="F8" s="16">
        <v>0</v>
      </c>
      <c r="G8" s="16">
        <f>SUM(G9:G13)</f>
        <v>3430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8">
        <v>150</v>
      </c>
      <c r="E9" s="18">
        <v>150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1</v>
      </c>
      <c r="C10" s="18">
        <v>1</v>
      </c>
      <c r="D10" s="18">
        <v>437</v>
      </c>
      <c r="E10" s="18">
        <v>5224</v>
      </c>
      <c r="F10" s="16">
        <v>0</v>
      </c>
      <c r="G10" s="16">
        <v>3160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8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8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8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G6:G7"/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  <mergeCell ref="C6:C7"/>
    <mergeCell ref="F6:F7"/>
  </mergeCells>
  <printOptions/>
  <pageMargins left="0.61" right="0.57" top="0.82" bottom="0.83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A11" sqref="A11:IV11"/>
    </sheetView>
  </sheetViews>
  <sheetFormatPr defaultColWidth="9.00390625" defaultRowHeight="14.25"/>
  <cols>
    <col min="1" max="1" width="25.125" style="0" customWidth="1"/>
    <col min="2" max="2" width="10.50390625" style="0" customWidth="1"/>
    <col min="3" max="3" width="11.50390625" style="0" customWidth="1"/>
    <col min="4" max="4" width="14.375" style="0" customWidth="1"/>
    <col min="5" max="5" width="14.125" style="0" customWidth="1"/>
    <col min="6" max="6" width="14.00390625" style="0" customWidth="1"/>
    <col min="7" max="7" width="15.37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2" t="s">
        <v>47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9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>SUM(B9:B13)</f>
        <v>0</v>
      </c>
      <c r="C8" s="16">
        <f>SUM(C9:C13)</f>
        <v>0</v>
      </c>
      <c r="D8" s="16">
        <v>0</v>
      </c>
      <c r="E8" s="16">
        <v>0</v>
      </c>
      <c r="F8" s="16">
        <v>25</v>
      </c>
      <c r="G8" s="16">
        <v>25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8">
        <v>0</v>
      </c>
      <c r="E9" s="18">
        <v>0</v>
      </c>
      <c r="F9" s="16">
        <v>14</v>
      </c>
      <c r="G9" s="16">
        <v>14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11</v>
      </c>
      <c r="G11" s="16">
        <v>11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0</v>
      </c>
    </row>
    <row r="13" spans="1:7" s="2" customFormat="1" ht="27.75" customHeight="1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D6:D7"/>
    <mergeCell ref="D5:E5"/>
    <mergeCell ref="E6:E7"/>
    <mergeCell ref="A5:A7"/>
    <mergeCell ref="A2:G2"/>
    <mergeCell ref="A3:G3"/>
    <mergeCell ref="G6:G7"/>
    <mergeCell ref="F6:F7"/>
    <mergeCell ref="F4:G4"/>
    <mergeCell ref="B6:B7"/>
    <mergeCell ref="C6:C7"/>
    <mergeCell ref="B5:C5"/>
    <mergeCell ref="F5:G5"/>
  </mergeCells>
  <printOptions/>
  <pageMargins left="0.67" right="0.6" top="0.82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D8" sqref="D8:G13"/>
    </sheetView>
  </sheetViews>
  <sheetFormatPr defaultColWidth="9.00390625" defaultRowHeight="14.25"/>
  <cols>
    <col min="1" max="1" width="22.50390625" style="0" customWidth="1"/>
    <col min="2" max="2" width="10.625" style="0" customWidth="1"/>
    <col min="3" max="3" width="11.00390625" style="0" customWidth="1"/>
    <col min="4" max="4" width="15.50390625" style="0" customWidth="1"/>
    <col min="5" max="5" width="15.125" style="0" customWidth="1"/>
    <col min="6" max="6" width="14.375" style="0" customWidth="1"/>
    <col min="7" max="7" width="16.25390625" style="0" customWidth="1"/>
    <col min="8" max="9" width="5.625" style="0" customWidth="1"/>
    <col min="10" max="10" width="14.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32" t="s">
        <v>49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22</v>
      </c>
      <c r="B8" s="16">
        <f>SUM(B9:B13)</f>
        <v>5</v>
      </c>
      <c r="C8" s="16">
        <v>5</v>
      </c>
      <c r="D8" s="16">
        <v>295</v>
      </c>
      <c r="E8" s="16">
        <v>295</v>
      </c>
      <c r="F8" s="16">
        <f>SUM(F9:F13)</f>
        <v>3</v>
      </c>
      <c r="G8" s="16">
        <f>SUM(G9:G13)</f>
        <v>28</v>
      </c>
    </row>
    <row r="9" spans="1:7" s="2" customFormat="1" ht="27.75" customHeight="1">
      <c r="A9" s="17" t="s">
        <v>35</v>
      </c>
      <c r="B9" s="18">
        <v>5</v>
      </c>
      <c r="C9" s="18">
        <v>5</v>
      </c>
      <c r="D9" s="18">
        <v>295</v>
      </c>
      <c r="E9" s="18">
        <v>295</v>
      </c>
      <c r="F9" s="16">
        <v>0</v>
      </c>
      <c r="G9" s="16">
        <v>14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3</v>
      </c>
      <c r="G11" s="16">
        <v>14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0</v>
      </c>
    </row>
    <row r="13" spans="1:7" s="2" customFormat="1" ht="27.75" customHeight="1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E6:E7"/>
    <mergeCell ref="B6:B7"/>
    <mergeCell ref="C6:C7"/>
    <mergeCell ref="A2:G2"/>
    <mergeCell ref="A3:G3"/>
    <mergeCell ref="F4:G4"/>
    <mergeCell ref="B5:C5"/>
    <mergeCell ref="D5:E5"/>
    <mergeCell ref="F5:G5"/>
    <mergeCell ref="A5:A7"/>
    <mergeCell ref="G6:G7"/>
    <mergeCell ref="F6:F7"/>
    <mergeCell ref="D6:D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D8" sqref="D8:G13"/>
    </sheetView>
  </sheetViews>
  <sheetFormatPr defaultColWidth="9.00390625" defaultRowHeight="14.25"/>
  <cols>
    <col min="1" max="1" width="22.50390625" style="0" customWidth="1"/>
    <col min="2" max="2" width="9.875" style="0" customWidth="1"/>
    <col min="3" max="3" width="12.875" style="0" customWidth="1"/>
    <col min="4" max="4" width="14.25390625" style="0" customWidth="1"/>
    <col min="5" max="5" width="13.875" style="0" customWidth="1"/>
    <col min="6" max="6" width="13.625" style="0" customWidth="1"/>
    <col min="7" max="7" width="16.25390625" style="0" customWidth="1"/>
    <col min="8" max="9" width="5.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32" t="s">
        <v>50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22</v>
      </c>
      <c r="B8" s="16">
        <f aca="true" t="shared" si="0" ref="B8:G8">SUM(B9:B13)</f>
        <v>12</v>
      </c>
      <c r="C8" s="16">
        <f t="shared" si="0"/>
        <v>17</v>
      </c>
      <c r="D8" s="16">
        <f t="shared" si="0"/>
        <v>798</v>
      </c>
      <c r="E8" s="16">
        <f t="shared" si="0"/>
        <v>1093</v>
      </c>
      <c r="F8" s="16">
        <f t="shared" si="0"/>
        <v>1</v>
      </c>
      <c r="G8" s="16">
        <f t="shared" si="0"/>
        <v>29</v>
      </c>
    </row>
    <row r="9" spans="1:7" s="2" customFormat="1" ht="27.75" customHeight="1">
      <c r="A9" s="17" t="s">
        <v>35</v>
      </c>
      <c r="B9" s="18">
        <v>12</v>
      </c>
      <c r="C9" s="18">
        <v>17</v>
      </c>
      <c r="D9" s="18">
        <v>798</v>
      </c>
      <c r="E9" s="18">
        <v>1093</v>
      </c>
      <c r="F9" s="16">
        <v>0</v>
      </c>
      <c r="G9" s="16">
        <v>14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0</v>
      </c>
      <c r="G11" s="16">
        <v>14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1</v>
      </c>
      <c r="G12" s="16">
        <v>1</v>
      </c>
    </row>
    <row r="13" spans="1:7" s="2" customFormat="1" ht="27.75" customHeight="1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B6:B7"/>
    <mergeCell ref="C6:C7"/>
    <mergeCell ref="F6:F7"/>
    <mergeCell ref="G6:G7"/>
    <mergeCell ref="D6:D7"/>
    <mergeCell ref="E6:E7"/>
    <mergeCell ref="A2:G2"/>
    <mergeCell ref="A3:G3"/>
    <mergeCell ref="F4:G4"/>
    <mergeCell ref="A5:A7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2.50390625" style="0" customWidth="1"/>
    <col min="2" max="2" width="12.375" style="0" customWidth="1"/>
    <col min="3" max="3" width="11.625" style="0" customWidth="1"/>
    <col min="4" max="4" width="13.25390625" style="0" customWidth="1"/>
    <col min="5" max="5" width="13.875" style="0" customWidth="1"/>
    <col min="6" max="6" width="14.875" style="0" customWidth="1"/>
    <col min="7" max="7" width="15.375" style="0" customWidth="1"/>
    <col min="8" max="9" width="5.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s="2" customFormat="1" ht="14.25">
      <c r="A1" s="2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51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1</v>
      </c>
      <c r="C8" s="16">
        <f t="shared" si="0"/>
        <v>18</v>
      </c>
      <c r="D8" s="16">
        <f t="shared" si="0"/>
        <v>116</v>
      </c>
      <c r="E8" s="16">
        <f t="shared" si="0"/>
        <v>1209</v>
      </c>
      <c r="F8" s="16">
        <f t="shared" si="0"/>
        <v>164</v>
      </c>
      <c r="G8" s="16">
        <f t="shared" si="0"/>
        <v>193</v>
      </c>
    </row>
    <row r="9" spans="1:7" s="2" customFormat="1" ht="27.75" customHeight="1">
      <c r="A9" s="17" t="s">
        <v>35</v>
      </c>
      <c r="B9" s="18">
        <v>0</v>
      </c>
      <c r="C9" s="18">
        <v>17</v>
      </c>
      <c r="D9" s="18">
        <v>0</v>
      </c>
      <c r="E9" s="18">
        <v>1093</v>
      </c>
      <c r="F9" s="16">
        <v>160</v>
      </c>
      <c r="G9" s="16">
        <v>174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0</v>
      </c>
      <c r="G11" s="16">
        <v>14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1</v>
      </c>
    </row>
    <row r="13" spans="1:7" s="2" customFormat="1" ht="27.75" customHeight="1">
      <c r="A13" s="17" t="s">
        <v>48</v>
      </c>
      <c r="B13" s="18">
        <v>1</v>
      </c>
      <c r="C13" s="18">
        <v>1</v>
      </c>
      <c r="D13" s="18">
        <v>116</v>
      </c>
      <c r="E13" s="18">
        <v>116</v>
      </c>
      <c r="F13" s="16">
        <v>4</v>
      </c>
      <c r="G13" s="16">
        <v>4</v>
      </c>
    </row>
  </sheetData>
  <sheetProtection/>
  <mergeCells count="13">
    <mergeCell ref="B6:B7"/>
    <mergeCell ref="C6:C7"/>
    <mergeCell ref="F6:F7"/>
    <mergeCell ref="G6:G7"/>
    <mergeCell ref="D6:D7"/>
    <mergeCell ref="E6:E7"/>
    <mergeCell ref="A2:G2"/>
    <mergeCell ref="A3:G3"/>
    <mergeCell ref="F4:G4"/>
    <mergeCell ref="A5:A7"/>
    <mergeCell ref="B5:C5"/>
    <mergeCell ref="D5:E5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4.25"/>
  <cols>
    <col min="1" max="1" width="28.75390625" style="0" customWidth="1"/>
    <col min="2" max="2" width="11.125" style="0" customWidth="1"/>
    <col min="3" max="3" width="12.875" style="0" customWidth="1"/>
    <col min="4" max="4" width="12.375" style="0" customWidth="1"/>
    <col min="5" max="5" width="14.875" style="0" customWidth="1"/>
    <col min="6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s="2" customFormat="1" ht="14.25">
      <c r="A1" s="2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4.5" customHeight="1">
      <c r="A3" s="24" t="s">
        <v>52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34.5" customHeight="1">
      <c r="F4" s="33" t="s">
        <v>28</v>
      </c>
      <c r="G4" s="33"/>
    </row>
    <row r="5" spans="1:7" ht="34.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34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34.5" customHeight="1">
      <c r="A7" s="20"/>
      <c r="B7" s="25"/>
      <c r="C7" s="25"/>
      <c r="D7" s="25"/>
      <c r="E7" s="25"/>
      <c r="F7" s="25"/>
      <c r="G7" s="25"/>
    </row>
    <row r="8" spans="1:7" s="2" customFormat="1" ht="34.5" customHeight="1">
      <c r="A8" s="16" t="s">
        <v>34</v>
      </c>
      <c r="B8" s="16">
        <f aca="true" t="shared" si="0" ref="B8:G8">SUM(B9:B13)</f>
        <v>0</v>
      </c>
      <c r="C8" s="16">
        <f t="shared" si="0"/>
        <v>18</v>
      </c>
      <c r="D8" s="16">
        <f t="shared" si="0"/>
        <v>1503</v>
      </c>
      <c r="E8" s="16">
        <f t="shared" si="0"/>
        <v>2712</v>
      </c>
      <c r="F8" s="16">
        <f t="shared" si="0"/>
        <v>783</v>
      </c>
      <c r="G8" s="16">
        <f t="shared" si="0"/>
        <v>976</v>
      </c>
    </row>
    <row r="9" spans="1:7" s="2" customFormat="1" ht="34.5" customHeight="1">
      <c r="A9" s="17" t="s">
        <v>35</v>
      </c>
      <c r="B9" s="18">
        <v>0</v>
      </c>
      <c r="C9" s="18">
        <v>17</v>
      </c>
      <c r="D9" s="18">
        <v>0</v>
      </c>
      <c r="E9" s="18">
        <v>1093</v>
      </c>
      <c r="F9" s="16">
        <v>32</v>
      </c>
      <c r="G9" s="16">
        <v>206</v>
      </c>
    </row>
    <row r="10" spans="1:7" s="2" customFormat="1" ht="34.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34.5" customHeight="1">
      <c r="A11" s="17" t="s">
        <v>37</v>
      </c>
      <c r="B11" s="18">
        <v>0</v>
      </c>
      <c r="C11" s="18">
        <v>0</v>
      </c>
      <c r="D11" s="18">
        <v>1503</v>
      </c>
      <c r="E11" s="18">
        <v>1503</v>
      </c>
      <c r="F11" s="16">
        <v>751</v>
      </c>
      <c r="G11" s="16">
        <v>765</v>
      </c>
    </row>
    <row r="12" spans="1:7" s="2" customFormat="1" ht="34.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1</v>
      </c>
    </row>
    <row r="13" spans="1:7" s="2" customFormat="1" ht="34.5" customHeight="1">
      <c r="A13" s="17" t="s">
        <v>53</v>
      </c>
      <c r="B13" s="18">
        <v>0</v>
      </c>
      <c r="C13" s="18">
        <v>1</v>
      </c>
      <c r="D13" s="18">
        <v>0</v>
      </c>
      <c r="E13" s="18">
        <v>116</v>
      </c>
      <c r="F13" s="16">
        <v>0</v>
      </c>
      <c r="G13" s="16">
        <v>4</v>
      </c>
    </row>
  </sheetData>
  <sheetProtection/>
  <mergeCells count="13">
    <mergeCell ref="C6:C7"/>
    <mergeCell ref="G6:G7"/>
    <mergeCell ref="F6:F7"/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12.87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40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0</v>
      </c>
      <c r="C8" s="16">
        <f t="shared" si="0"/>
        <v>1</v>
      </c>
      <c r="D8" s="16">
        <v>0</v>
      </c>
      <c r="E8" s="16">
        <f t="shared" si="0"/>
        <v>167</v>
      </c>
      <c r="F8" s="16">
        <f t="shared" si="0"/>
        <v>194</v>
      </c>
      <c r="G8" s="16">
        <f t="shared" si="0"/>
        <v>288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91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384</v>
      </c>
      <c r="F10" s="16">
        <v>194</v>
      </c>
      <c r="G10" s="16">
        <v>197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6">
        <v>0</v>
      </c>
      <c r="E11" s="18">
        <v>-218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B6:B7"/>
    <mergeCell ref="C6:C7"/>
    <mergeCell ref="G6:G7"/>
    <mergeCell ref="A5:A7"/>
    <mergeCell ref="F6:F7"/>
    <mergeCell ref="D6:D7"/>
    <mergeCell ref="E6:E7"/>
    <mergeCell ref="A2:G2"/>
    <mergeCell ref="A3:G3"/>
    <mergeCell ref="F4:G4"/>
    <mergeCell ref="B5:C5"/>
    <mergeCell ref="D5:E5"/>
    <mergeCell ref="F5:G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41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1</v>
      </c>
      <c r="C8" s="16">
        <v>2</v>
      </c>
      <c r="D8" s="16">
        <f>SUM(D9:D13)</f>
        <v>-95</v>
      </c>
      <c r="E8" s="16">
        <f>SUM(E9:E13)</f>
        <v>72</v>
      </c>
      <c r="F8" s="16">
        <f>SUM(F9:F13)</f>
        <v>179</v>
      </c>
      <c r="G8" s="16">
        <f>SUM(G9:G13)</f>
        <v>467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179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-108</v>
      </c>
      <c r="E10" s="18">
        <v>276</v>
      </c>
      <c r="F10" s="16">
        <v>0</v>
      </c>
      <c r="G10" s="16">
        <v>197</v>
      </c>
    </row>
    <row r="11" spans="1:7" s="2" customFormat="1" ht="27.75" customHeight="1">
      <c r="A11" s="17" t="s">
        <v>37</v>
      </c>
      <c r="B11" s="18">
        <v>1</v>
      </c>
      <c r="C11" s="18">
        <v>1</v>
      </c>
      <c r="D11" s="16">
        <v>13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B5:C5"/>
    <mergeCell ref="D5:E5"/>
    <mergeCell ref="F5:G5"/>
    <mergeCell ref="B6:B7"/>
    <mergeCell ref="C6:C7"/>
    <mergeCell ref="G6:G7"/>
    <mergeCell ref="A5:A7"/>
    <mergeCell ref="F6:F7"/>
    <mergeCell ref="D6:D7"/>
    <mergeCell ref="E6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42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3" t="s">
        <v>28</v>
      </c>
      <c r="G4" s="33"/>
    </row>
    <row r="5" spans="1:7" ht="33.75" customHeight="1">
      <c r="A5" s="19" t="s">
        <v>29</v>
      </c>
      <c r="B5" s="25" t="s">
        <v>30</v>
      </c>
      <c r="C5" s="25"/>
      <c r="D5" s="34" t="s">
        <v>31</v>
      </c>
      <c r="E5" s="34"/>
      <c r="F5" s="34" t="s">
        <v>32</v>
      </c>
      <c r="G5" s="34"/>
    </row>
    <row r="6" spans="1:7" s="3" customFormat="1" ht="13.5" customHeight="1">
      <c r="A6" s="31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0</v>
      </c>
      <c r="C8" s="16">
        <v>2</v>
      </c>
      <c r="D8" s="16">
        <v>0</v>
      </c>
      <c r="E8" s="16">
        <f>SUM(E9:E13)</f>
        <v>72</v>
      </c>
      <c r="F8" s="16">
        <f>SUM(F9:F13)</f>
        <v>6</v>
      </c>
      <c r="G8" s="16">
        <f>SUM(G9:G13)</f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276</v>
      </c>
      <c r="F10" s="16">
        <v>6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C6:C7"/>
    <mergeCell ref="G6:G7"/>
    <mergeCell ref="F6:F7"/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WZK</cp:lastModifiedBy>
  <cp:lastPrinted>2017-06-19T08:40:14Z</cp:lastPrinted>
  <dcterms:created xsi:type="dcterms:W3CDTF">2001-07-11T01:26:54Z</dcterms:created>
  <dcterms:modified xsi:type="dcterms:W3CDTF">2017-06-19T08:40:16Z</dcterms:modified>
  <cp:category/>
  <cp:version/>
  <cp:contentType/>
  <cp:contentStatus/>
</cp:coreProperties>
</file>